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ODDĚLENÍ EKONOMIKY V SOCIÁLNÍ OBLASTI - OD 1.6.2017\ELIŠKA\materiály do RK, ZK 2017\RK 17.8.2017 Rozdělení mimořádka 2017 + RO\"/>
    </mc:Choice>
  </mc:AlternateContent>
  <bookViews>
    <workbookView xWindow="-75" yWindow="-30" windowWidth="11805" windowHeight="11595"/>
  </bookViews>
  <sheets>
    <sheet name="návrh rozdělení dotace 2017" sheetId="9" r:id="rId1"/>
  </sheets>
  <definedNames>
    <definedName name="_xlnm._FilterDatabase" localSheetId="0" hidden="1">'návrh rozdělení dotace 2017'!$A$15:$H$472</definedName>
    <definedName name="druhekolo2015">'návrh rozdělení dotace 2017'!$F$16:$F$470</definedName>
    <definedName name="koefA">#REF!</definedName>
    <definedName name="_xlnm.Print_Titles" localSheetId="0">'návrh rozdělení dotace 2017'!$2:$15</definedName>
    <definedName name="pravniforma">#REF!</definedName>
    <definedName name="prvnikolo2015">'návrh rozdělení dotace 2017'!#REF!</definedName>
    <definedName name="prvnikolo2016">'návrh rozdělení dotace 2017'!$G$16:$G$470</definedName>
    <definedName name="skupina">#REF!</definedName>
  </definedNames>
  <calcPr calcId="152511"/>
</workbook>
</file>

<file path=xl/calcChain.xml><?xml version="1.0" encoding="utf-8"?>
<calcChain xmlns="http://schemas.openxmlformats.org/spreadsheetml/2006/main">
  <c r="F472" i="9" l="1"/>
  <c r="G472" i="9"/>
  <c r="H472" i="9"/>
  <c r="H16" i="9"/>
  <c r="B2" i="9" l="1"/>
  <c r="H471" i="9"/>
  <c r="B4" i="9" l="1"/>
  <c r="B3" i="9" l="1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H371" i="9"/>
  <c r="H372" i="9"/>
  <c r="H373" i="9"/>
  <c r="H374" i="9"/>
  <c r="H375" i="9"/>
  <c r="H376" i="9"/>
  <c r="H377" i="9"/>
  <c r="H378" i="9"/>
  <c r="H379" i="9"/>
  <c r="H380" i="9"/>
  <c r="H381" i="9"/>
  <c r="H382" i="9"/>
  <c r="H383" i="9"/>
  <c r="H384" i="9"/>
  <c r="H385" i="9"/>
  <c r="H386" i="9"/>
  <c r="H387" i="9"/>
  <c r="H388" i="9"/>
  <c r="H389" i="9"/>
  <c r="H390" i="9"/>
  <c r="H391" i="9"/>
  <c r="H392" i="9"/>
  <c r="H393" i="9"/>
  <c r="H394" i="9"/>
  <c r="H395" i="9"/>
  <c r="H396" i="9"/>
  <c r="H397" i="9"/>
  <c r="H398" i="9"/>
  <c r="H399" i="9"/>
  <c r="H400" i="9"/>
  <c r="H401" i="9"/>
  <c r="H402" i="9"/>
  <c r="H403" i="9"/>
  <c r="H404" i="9"/>
  <c r="H405" i="9"/>
  <c r="H406" i="9"/>
  <c r="H407" i="9"/>
  <c r="H408" i="9"/>
  <c r="H409" i="9"/>
  <c r="H410" i="9"/>
  <c r="H411" i="9"/>
  <c r="H412" i="9"/>
  <c r="H413" i="9"/>
  <c r="H414" i="9"/>
  <c r="H415" i="9"/>
  <c r="H416" i="9"/>
  <c r="H417" i="9"/>
  <c r="H418" i="9"/>
  <c r="H419" i="9"/>
  <c r="H420" i="9"/>
  <c r="H421" i="9"/>
  <c r="H422" i="9"/>
  <c r="H423" i="9"/>
  <c r="H424" i="9"/>
  <c r="H425" i="9"/>
  <c r="H426" i="9"/>
  <c r="H427" i="9"/>
  <c r="H428" i="9"/>
  <c r="H429" i="9"/>
  <c r="H430" i="9"/>
  <c r="H431" i="9"/>
  <c r="H432" i="9"/>
  <c r="H433" i="9"/>
  <c r="H434" i="9"/>
  <c r="H435" i="9"/>
  <c r="H436" i="9"/>
  <c r="H437" i="9"/>
  <c r="H438" i="9"/>
  <c r="H439" i="9"/>
  <c r="H440" i="9"/>
  <c r="H441" i="9"/>
  <c r="H442" i="9"/>
  <c r="H443" i="9"/>
  <c r="H444" i="9"/>
  <c r="H445" i="9"/>
  <c r="H446" i="9"/>
  <c r="H447" i="9"/>
  <c r="H448" i="9"/>
  <c r="H449" i="9"/>
  <c r="H450" i="9"/>
  <c r="H451" i="9"/>
  <c r="H452" i="9"/>
  <c r="H453" i="9"/>
  <c r="H454" i="9"/>
  <c r="H455" i="9"/>
  <c r="H456" i="9"/>
  <c r="H457" i="9"/>
  <c r="H458" i="9"/>
  <c r="H459" i="9"/>
  <c r="H460" i="9"/>
  <c r="H461" i="9"/>
  <c r="H462" i="9"/>
  <c r="H463" i="9"/>
  <c r="H464" i="9"/>
  <c r="H465" i="9"/>
  <c r="H466" i="9"/>
  <c r="H467" i="9"/>
  <c r="H468" i="9"/>
  <c r="H469" i="9"/>
  <c r="H470" i="9"/>
  <c r="B5" i="9" l="1"/>
</calcChain>
</file>

<file path=xl/sharedStrings.xml><?xml version="1.0" encoding="utf-8"?>
<sst xmlns="http://schemas.openxmlformats.org/spreadsheetml/2006/main" count="931" uniqueCount="255">
  <si>
    <t>osobní asistence</t>
  </si>
  <si>
    <t>odborné sociální poradenství</t>
  </si>
  <si>
    <t>sociální rehabilitace</t>
  </si>
  <si>
    <t>denní stacionáře</t>
  </si>
  <si>
    <t>sociálně aktivizační služby pro seniory a osoby se zdravotním postižením</t>
  </si>
  <si>
    <t>Alzheimercentrum Filipov o.p.s.</t>
  </si>
  <si>
    <t>domovy se zvláštním režimem</t>
  </si>
  <si>
    <t>Alzheimercentrum Prácheň o.p.s.</t>
  </si>
  <si>
    <t>domovy pro osoby se zdravotním postižením</t>
  </si>
  <si>
    <t>ANIMA ČÁSLAV, o.p.s.</t>
  </si>
  <si>
    <t>pečovatelská služba</t>
  </si>
  <si>
    <t>domovy pro seniory</t>
  </si>
  <si>
    <t>ANTONIA senior services s.r.o.</t>
  </si>
  <si>
    <t>Arcidiecézní charita Praha</t>
  </si>
  <si>
    <t>raná péče</t>
  </si>
  <si>
    <t>Bellevue, poskytovatel sociálních služeb</t>
  </si>
  <si>
    <t>chráněné bydlení</t>
  </si>
  <si>
    <t>Centrin CZ s.r.o.</t>
  </si>
  <si>
    <t>Centrum MARTIN o.p.s.</t>
  </si>
  <si>
    <t>tlumočnické služby</t>
  </si>
  <si>
    <t>Centrum pro zdravotně postižené a seniory Středočeského kraje, o.p.s.</t>
  </si>
  <si>
    <t>Centrum služeb Slunce všem, o.p.s.</t>
  </si>
  <si>
    <t>noclehárny</t>
  </si>
  <si>
    <t>Centrum sociálních a zdravotních služeb Poděbrady o.p.s.</t>
  </si>
  <si>
    <t>Centrum sociálních služeb Hvozdy, o.p.s.</t>
  </si>
  <si>
    <t>nízkoprahová zařízení pro děti a mládež</t>
  </si>
  <si>
    <t>týdenní stacionáře</t>
  </si>
  <si>
    <t>Centrum 83, poskytovatel sociálních služeb</t>
  </si>
  <si>
    <t>Cesta integrace, o.p.s.</t>
  </si>
  <si>
    <t>ČERVENÝ MLÝN VŠESTUDY, poskytovatel sociálních služeb</t>
  </si>
  <si>
    <t>terénní programy</t>
  </si>
  <si>
    <t>krizová pomoc</t>
  </si>
  <si>
    <t>Diecézní charita Litoměřice</t>
  </si>
  <si>
    <t>centra denních služeb</t>
  </si>
  <si>
    <t>Dobromysl o.p.s.</t>
  </si>
  <si>
    <t>Domov Barbora Kutná Hora, poskytovatel sociálních služeb</t>
  </si>
  <si>
    <t>Domov Březnice, poskytovatel sociálních služeb</t>
  </si>
  <si>
    <t>Domov Buda, poskytovatel sociálních služeb</t>
  </si>
  <si>
    <t>Domov Dolní Cetno, poskytovatel sociálních služeb</t>
  </si>
  <si>
    <t>Domov Domino, poskytovatel sociálních služeb</t>
  </si>
  <si>
    <t>Domov důchodců Čáslav</t>
  </si>
  <si>
    <t>Domov Hačka se sídlem v Olešce, poskytovatel sociálních služeb</t>
  </si>
  <si>
    <t>Domov Hostomice - Zátor, poskytovatel sociálních služeb</t>
  </si>
  <si>
    <t>Domov Iváň, poskytovatel sociálních služeb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</si>
  <si>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</si>
  <si>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</si>
  <si>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</si>
  <si>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</si>
  <si>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</si>
  <si>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</si>
  <si>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</si>
  <si>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</si>
  <si>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Domov Na Hrádku, poskytovatel sociálních služeb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</si>
  <si>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</si>
  <si>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</si>
  <si>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</si>
  <si>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</si>
  <si>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Kavčí Skálou, poskytovatel sociálních služeb</t>
  </si>
  <si>
    <t>Domov Pod Lipami Smečno, poskytovatel sociálních služeb</t>
  </si>
  <si>
    <t>Domov pod lípou, poskytovatel sociálních služeb</t>
  </si>
  <si>
    <t>Domov Pod Skalami Kurovodice, poskytovatel sociálních služeb</t>
  </si>
  <si>
    <t>Domov pro seniory Blaník s.r.o.</t>
  </si>
  <si>
    <t>Domov pro seniory Kladno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</si>
  <si>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</si>
  <si>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</si>
  <si>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</si>
  <si>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</si>
  <si>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</si>
  <si>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</si>
  <si>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</si>
  <si>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</si>
  <si>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</si>
  <si>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</si>
  <si>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</si>
  <si>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</si>
  <si>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Uhlířské Janovice,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</si>
  <si>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</si>
  <si>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</si>
  <si>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</si>
  <si>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</si>
  <si>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</si>
  <si>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</si>
  <si>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</si>
  <si>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</si>
  <si>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</si>
  <si>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</si>
  <si>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</si>
  <si>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</si>
  <si>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Dřevčická o.p.s.</t>
  </si>
  <si>
    <t>Dům Kněžny Emmy - domov pro seniory</t>
  </si>
  <si>
    <t>Dům pečovatelské služby se střediskem sociální pomoci v Žebráku, okres Beroun, příspěvková organizace</t>
  </si>
  <si>
    <t>Dům seniorů Mladá Boleslav, poskytovatel sociálních služeb</t>
  </si>
  <si>
    <t>Farní charita Beroun</t>
  </si>
  <si>
    <t>Farní charita Kralupy nad Vltavou</t>
  </si>
  <si>
    <t>Farní charita Neratovice</t>
  </si>
  <si>
    <t>Farní charita Příbram</t>
  </si>
  <si>
    <t>Farní charita Starý Knín</t>
  </si>
  <si>
    <t>Farní charita Vlašim</t>
  </si>
  <si>
    <t>G - HELP o.p.s</t>
  </si>
  <si>
    <t>Green Doors z.ú.</t>
  </si>
  <si>
    <t>Handicap centrum Srdce, o.p.s.</t>
  </si>
  <si>
    <t>tísňová péče</t>
  </si>
  <si>
    <t>HEWER, z.s.</t>
  </si>
  <si>
    <t>Hospic knížete Václava, o.p.s.</t>
  </si>
  <si>
    <t>telefonická krizová pomoc</t>
  </si>
  <si>
    <t>Komunitní centrum Říčany, o.p.s.</t>
  </si>
  <si>
    <t>Koniklec Suchomasty, poskytovatel sociálních služeb</t>
  </si>
  <si>
    <t>kontaktní centra</t>
  </si>
  <si>
    <t>LECCOS, z.s.</t>
  </si>
  <si>
    <t>Maltézská pomoc, o.p.s.</t>
  </si>
  <si>
    <t>průvodcovské a předčitatelské služby</t>
  </si>
  <si>
    <t>Město Březnice</t>
  </si>
  <si>
    <t>Město Černošice</t>
  </si>
  <si>
    <t>Město Kouřim</t>
  </si>
  <si>
    <t>Město Libčice nad Vltavou</t>
  </si>
  <si>
    <t>Město Mnichovice</t>
  </si>
  <si>
    <t>Město Roztoky</t>
  </si>
  <si>
    <t>Město Rožmitál pod Třemšínem</t>
  </si>
  <si>
    <t>Město Řevnice</t>
  </si>
  <si>
    <t>Město Sedlčany</t>
  </si>
  <si>
    <t>Město Sedlec-Prčice</t>
  </si>
  <si>
    <t>Město Slaný</t>
  </si>
  <si>
    <t>Město Stochov</t>
  </si>
  <si>
    <t>Město Unhošť</t>
  </si>
  <si>
    <t>Město Úvaly</t>
  </si>
  <si>
    <t>Městské sociální a zdravotní služby</t>
  </si>
  <si>
    <t>Městys Divišov</t>
  </si>
  <si>
    <t>NADĚJE</t>
  </si>
  <si>
    <t>Nalžovický zámek, poskytovatel sociálních služeb</t>
  </si>
  <si>
    <t>Obec Chorušice</t>
  </si>
  <si>
    <t>Obec Tmaň</t>
  </si>
  <si>
    <t>Oblastní charita Kutná Hora</t>
  </si>
  <si>
    <t>Oblastní nemocnice Příbram, a. s.</t>
  </si>
  <si>
    <t>Okresní pečovatelská služba Nové Strašecí, o.p.s.</t>
  </si>
  <si>
    <t>Pečovatelská služba Kutná Hora, příspěvková organizace</t>
  </si>
  <si>
    <t>Pečovatelská služba města Dobříše</t>
  </si>
  <si>
    <t>Pečovatelská služba města Mladá Boleslav</t>
  </si>
  <si>
    <t>Pečovatelská služba města Pečky</t>
  </si>
  <si>
    <t>Pečovatelská služba okresu Benešov</t>
  </si>
  <si>
    <t>Pečovatelská služba Rakovník</t>
  </si>
  <si>
    <t>Portus Praha z.ú.</t>
  </si>
  <si>
    <t>Prostor plus o.p.s.</t>
  </si>
  <si>
    <t>Proxima Sociale o.p.s.</t>
  </si>
  <si>
    <t>REMEDIUM Praha o.p.s.</t>
  </si>
  <si>
    <t>Romodrom o.p.s.</t>
  </si>
  <si>
    <t>RUAH o.p.s.</t>
  </si>
  <si>
    <t>Rybka, poskytovatel sociálních služeb</t>
  </si>
  <si>
    <t>Sanco-PB s.r.o.</t>
  </si>
  <si>
    <t>Senior Care pečovatelská služba o.p.s.</t>
  </si>
  <si>
    <t>Senior-komplex s.r.o.</t>
  </si>
  <si>
    <t>Sluneční domov o.p.s.</t>
  </si>
  <si>
    <t>Spirála pomoci, o.p.s.</t>
  </si>
  <si>
    <t>Spokojený domov, o.p.s.</t>
  </si>
  <si>
    <t>Společenství Dobromysl</t>
  </si>
  <si>
    <t>Startujeme, o.p.s.</t>
  </si>
  <si>
    <t>Svaz zdravotně postižených Rakovník, zapsaný spolek</t>
  </si>
  <si>
    <t>TŘI, o.p.s.</t>
  </si>
  <si>
    <t>VLTAWIA s.r.o.</t>
  </si>
  <si>
    <t>Vyšší Hrádek, poskytovatel sociálních služeb</t>
  </si>
  <si>
    <t>Zahrada, poskytovatel sociálních služeb</t>
  </si>
  <si>
    <t>Zařízení sociální intervence Kladno</t>
  </si>
  <si>
    <t>terapeutické komunity</t>
  </si>
  <si>
    <t>Zvoneček Bylany, poskytovatel sociálních služeb</t>
  </si>
  <si>
    <t>Název</t>
  </si>
  <si>
    <t>Identifikátor služby</t>
  </si>
  <si>
    <t>Druh služby</t>
  </si>
  <si>
    <t>Lomikámen, z.ú.</t>
  </si>
  <si>
    <t>Diakonie ČCE - středisko Praha</t>
  </si>
  <si>
    <t>Villa Vallila, z.ú.</t>
  </si>
  <si>
    <t>Ponton, z.s.</t>
  </si>
  <si>
    <t>Sociální služby města Kralupy nad Vltavou, příspěvková organizace</t>
  </si>
  <si>
    <t>ALKA, o.p.s.</t>
  </si>
  <si>
    <t>ANNA Český Brod, sociální služby pro seniory</t>
  </si>
  <si>
    <t>Baobab z.s.</t>
  </si>
  <si>
    <t>Centrum pro neslyšící a nedoslýchavé pro Prahu a Středočeský kraj, o.p.s.</t>
  </si>
  <si>
    <t>Centrum pro seniory Kolín z.ú.</t>
  </si>
  <si>
    <t>CENTRUM ROŽMITÁL POD TŘEMŠÍNEM, poskytovatel sociálních služeb</t>
  </si>
  <si>
    <t>Centrum seniorů Mělník, příspěvková organizace</t>
  </si>
  <si>
    <t>CENTRUM SOCIÁLNÍCH A ZDRAVOTNÍCH SLUŽEB MĚSTA PŘÍBRAM</t>
  </si>
  <si>
    <t>Diakonie ČCE - středisko Střední Čechy</t>
  </si>
  <si>
    <t>DIAKONIE DUBÁ z.s.</t>
  </si>
  <si>
    <t>Dítě a kůň, z.s. - Sdružení pro hipoterapii</t>
  </si>
  <si>
    <t>Domov Kytín, poskytovatel sociálních služeb</t>
  </si>
  <si>
    <t>Domov pod hrází, o.p.s.</t>
  </si>
  <si>
    <t>DPS SENIOR a stacionář Olga Říčany, příspěvková organizace</t>
  </si>
  <si>
    <t>EDA cz, z.ú.</t>
  </si>
  <si>
    <t>FOKUS Mladá Boleslav z.s.</t>
  </si>
  <si>
    <t>Fokus Praha, z.ú.</t>
  </si>
  <si>
    <t>Helpicon, z.ú.</t>
  </si>
  <si>
    <t>Jistoty Domova, z. ú.</t>
  </si>
  <si>
    <t>Josef Strouhal</t>
  </si>
  <si>
    <t>KOLPINGOVA RODINA SMEČNO</t>
  </si>
  <si>
    <t>Kvalitní podzim života, z.ú.</t>
  </si>
  <si>
    <t>Laxus z. ú.</t>
  </si>
  <si>
    <t>LCC domácí péče, s.r.o.</t>
  </si>
  <si>
    <t>Letohrádek Vendula, z.s.</t>
  </si>
  <si>
    <t>LUXOR Poděbrady, poskytovatel sociálních služeb</t>
  </si>
  <si>
    <t>Magdaléna, o.p.s.</t>
  </si>
  <si>
    <t>Maminky dětem, z. s.</t>
  </si>
  <si>
    <t>Město Brandýs nad Labem-Stará Boleslav</t>
  </si>
  <si>
    <t>Pečovatelská služba Čelákovice, příspěvková organizace</t>
  </si>
  <si>
    <t>Městské centrum komplexní péče Benátky nad Jizerou, příspěvková organizace</t>
  </si>
  <si>
    <t>Národní ústav pro autismus, z.ú.</t>
  </si>
  <si>
    <t>Náruč, z.s.</t>
  </si>
  <si>
    <t>Nezávislý život, z.ú.</t>
  </si>
  <si>
    <t>Pobytové rehabilitační a rekvalifikační středisko pro nevidomé Dědina, o.p.s.</t>
  </si>
  <si>
    <t>Poradna pro občanství/Občanská a lidská práva, z. s.</t>
  </si>
  <si>
    <t>Povídej, z. s.</t>
  </si>
  <si>
    <t>Pro zdraví 21 z.ú.</t>
  </si>
  <si>
    <t>Renata Nekolová</t>
  </si>
  <si>
    <t>Respondeo, z. s.</t>
  </si>
  <si>
    <t>RSOP z.s.</t>
  </si>
  <si>
    <t>Rytmus Střední Čechy, o.p.s.</t>
  </si>
  <si>
    <t>SEMIRAMIS z. ú.</t>
  </si>
  <si>
    <t>Speciální pečovatelská služba z. s.</t>
  </si>
  <si>
    <t>Společenství Androméda z.s.</t>
  </si>
  <si>
    <t>Stéblo, z.s.</t>
  </si>
  <si>
    <t>Středisko komplexní sociální péče o.p.s.</t>
  </si>
  <si>
    <t>Středisko ROSA, z. s.</t>
  </si>
  <si>
    <t>Svaz neslyšících a nedoslýchavých osob v ČR, z.s., Krajská organizace Středočeského kraje, p.s.</t>
  </si>
  <si>
    <t>Svaz tělesně postižených v České republice z. s. okresní organizace Kolín</t>
  </si>
  <si>
    <t>Terapeutické centrum Modré dveře, z.ú.</t>
  </si>
  <si>
    <t>Vítej ... o.p.s.</t>
  </si>
  <si>
    <t>V.O.D.A. z.s.</t>
  </si>
  <si>
    <t>VOLNO, sdružení pro pomoc rodinám dětí s postižením, z. ú.</t>
  </si>
  <si>
    <t>YMCA Praha</t>
  </si>
  <si>
    <t>ZAHRADA, z. s.</t>
  </si>
  <si>
    <t>ZELENÁ LÍPA HOSTIVICE, poskytovatel sociálních služeb</t>
  </si>
  <si>
    <t>odlehčovací služby</t>
  </si>
  <si>
    <t>služby následné péče</t>
  </si>
  <si>
    <t>IČO</t>
  </si>
  <si>
    <t>MELA, o.p.s.</t>
  </si>
  <si>
    <t>LUMA MB, z.s.</t>
  </si>
  <si>
    <t>Centrum psychologicko-sociálního poradenství Středočeského kraje</t>
  </si>
  <si>
    <t>Klubíčko Beroun, z.ú.</t>
  </si>
  <si>
    <t>Digitus Mise, z. ú.</t>
  </si>
  <si>
    <t>Česká unie neslyšících, z.ú.</t>
  </si>
  <si>
    <t>Dětské krizové centrum, z.ú.</t>
  </si>
  <si>
    <t>Stacík Slunečnice Mělník, z.s.</t>
  </si>
  <si>
    <t>DIGNO (důstojnost) z.s.</t>
  </si>
  <si>
    <t>Příloha č. 2 - Rozdělení dotace na poskytování soc. služeb v rámci mimořádného dotačního řízení 2017</t>
  </si>
  <si>
    <t>Podané žádosti po zhodnocení</t>
  </si>
  <si>
    <t>Kolik z optimálních návrhů zůstává nepokryto</t>
  </si>
  <si>
    <t>Optimální návrhy dotace</t>
  </si>
  <si>
    <r>
      <t xml:space="preserve">Navrhovaná částka k rozdělení 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</si>
  <si>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r>
      <rPr>
        <vertAlign val="superscript"/>
        <sz val="10"/>
        <color theme="1"/>
        <rFont val="Calibri"/>
        <family val="2"/>
        <charset val="238"/>
        <scheme val="minor"/>
      </rPr>
      <t>1</t>
    </r>
    <r>
      <rPr>
        <sz val="10"/>
        <color theme="1"/>
        <rFont val="Calibri"/>
        <family val="2"/>
        <charset val="238"/>
        <scheme val="minor"/>
      </rPr>
      <t xml:space="preserve"> K rozdělení v mimořádném kole bylo určeno 141 422 233 Kč. </t>
    </r>
  </si>
  <si>
    <r>
      <t xml:space="preserve">Požadované částky  po zhodnocení 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</si>
  <si>
    <r>
      <t xml:space="preserve">Návrh rozdělení dotace v mimořádném kole </t>
    </r>
    <r>
      <rPr>
        <b/>
        <vertAlign val="superscript"/>
        <sz val="12"/>
        <color theme="1"/>
        <rFont val="Calibri"/>
        <family val="2"/>
        <charset val="238"/>
        <scheme val="minor"/>
      </rPr>
      <t>4</t>
    </r>
  </si>
  <si>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 hodnocení proběhlo s souladu s Vyhlášením mimořádného dotačního řízení dle schválené Metodiky mimořádného termínu dotačního řízení 2017; částky byly kráceny o neuznatelné náklady</t>
    </r>
  </si>
  <si>
    <r>
      <rPr>
        <vertAlign val="superscript"/>
        <sz val="10"/>
        <color theme="1"/>
        <rFont val="Calibri"/>
        <family val="2"/>
        <charset val="238"/>
        <scheme val="minor"/>
      </rPr>
      <t xml:space="preserve">4 </t>
    </r>
    <r>
      <rPr>
        <sz val="10"/>
        <color theme="1"/>
        <rFont val="Calibri"/>
        <family val="2"/>
        <charset val="238"/>
        <scheme val="minor"/>
      </rPr>
      <t xml:space="preserve"> s ohledem na Pravidla DŘ a výši disponibilních prostředků</t>
    </r>
  </si>
  <si>
    <r>
      <t>Limit dotace (Optimální návrh dotace )</t>
    </r>
    <r>
      <rPr>
        <b/>
        <vertAlign val="superscript"/>
        <sz val="12"/>
        <color theme="1"/>
        <rFont val="Calibri"/>
        <family val="2"/>
        <charset val="238"/>
        <scheme val="minor"/>
      </rPr>
      <t xml:space="preserve"> 3</t>
    </r>
  </si>
  <si>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 xml:space="preserve"> Optimální návrhy dotace s ohledem na schválená Pravidla v rámci Vyhlášení mimořádného termínu dotačního řízení 2017, tj. maximální možné částky, které služby mohou s ohledem na pravidla dotačního řízení obdržet</t>
    </r>
  </si>
  <si>
    <r>
      <t>Rozdíl návrhu rozdělení dotace a optimálního návrhu dotace</t>
    </r>
    <r>
      <rPr>
        <b/>
        <vertAlign val="superscript"/>
        <sz val="12"/>
        <color theme="1"/>
        <rFont val="Calibri"/>
        <family val="2"/>
        <charset val="238"/>
        <scheme val="minor"/>
      </rPr>
      <t xml:space="preserve"> 5</t>
    </r>
  </si>
  <si>
    <r>
      <rPr>
        <vertAlign val="superscript"/>
        <sz val="10"/>
        <color theme="1"/>
        <rFont val="Calibri"/>
        <family val="2"/>
        <charset val="238"/>
        <scheme val="minor"/>
      </rPr>
      <t>5</t>
    </r>
    <r>
      <rPr>
        <sz val="10"/>
        <color theme="1"/>
        <rFont val="Calibri"/>
        <family val="2"/>
        <charset val="238"/>
        <scheme val="minor"/>
      </rPr>
      <t xml:space="preserve"> kolik finančních prostředků mohou služby ještě obdržet v případě navýšení disponibilních prostředků ze strany MSPV v rámci mimořádného dotačního řízení 2017</t>
    </r>
  </si>
  <si>
    <t>1 833 Kč nebylo rozděleno s ohledem na zaokrouhlování výsledné výše dotace na 100 Kč dolů.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</si>
</sst>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 applyNumberFormat="0" applyFill="0" applyBorder="0" applyProtection="0"/>
    <xf numFmtId="9" fontId="18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vertical="center"/>
    </xf>
    <xf numFmtId="0" fontId="19" fillId="0" borderId="10" xfId="0" applyFont="1" applyBorder="1" applyAlignment="1">
      <alignment vertical="center" wrapText="1"/>
    </xf>
    <xf numFmtId="164" fontId="19" fillId="0" borderId="10" xfId="0" applyNumberFormat="1" applyFont="1" applyBorder="1" applyAlignment="1">
      <alignment vertical="center"/>
    </xf>
    <xf numFmtId="164" fontId="20" fillId="33" borderId="10" xfId="0" applyNumberFormat="1" applyFont="1" applyFill="1" applyBorder="1" applyAlignment="1">
      <alignment vertical="center"/>
    </xf>
    <xf numFmtId="0" fontId="19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164" fontId="19" fillId="0" borderId="10" xfId="0" applyNumberFormat="1" applyFont="1" applyBorder="1" applyAlignment="1">
      <alignment vertical="center" wrapText="1"/>
    </xf>
    <xf numFmtId="164" fontId="0" fillId="0" borderId="0" xfId="0" applyNumberFormat="1"/>
    <xf numFmtId="164" fontId="19" fillId="0" borderId="11" xfId="0" applyNumberFormat="1" applyFont="1" applyBorder="1" applyAlignment="1">
      <alignment vertical="center" wrapText="1"/>
    </xf>
    <xf numFmtId="164" fontId="16" fillId="0" borderId="0" xfId="0" applyNumberFormat="1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0" xfId="0" applyBorder="1" applyAlignment="1">
      <alignment horizontal="left"/>
    </xf>
    <xf numFmtId="0" fontId="16" fillId="34" borderId="10" xfId="0" applyFont="1" applyFill="1" applyBorder="1" applyAlignment="1">
      <alignment horizontal="left"/>
    </xf>
    <xf numFmtId="164" fontId="0" fillId="0" borderId="10" xfId="0" applyNumberFormat="1" applyBorder="1" applyAlignment="1">
      <alignment horizontal="right"/>
    </xf>
    <xf numFmtId="164" fontId="16" fillId="34" borderId="10" xfId="0" applyNumberFormat="1" applyFont="1" applyFill="1" applyBorder="1" applyAlignment="1">
      <alignment horizontal="right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</cellXfs>
  <cellStyles count="45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Excel Built-in Normal" xfId="42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3"/>
    <cellStyle name="Poznámka" xfId="15" builtinId="10" customBuiltin="1"/>
    <cellStyle name="Procenta 2" xfId="44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FCE0C8"/>
      <color rgb="FFFDE6D3"/>
      <color rgb="FFFFDDFF"/>
      <color rgb="FFF8B278"/>
      <color rgb="FFFAC498"/>
      <color rgb="FFFAC294"/>
      <color rgb="FFFBCBA3"/>
      <color rgb="FFFCDBC0"/>
      <color rgb="FFFFCCFF"/>
      <color rgb="FFFFF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/ODD&#282;LEN&#205;%20SOCI&#193;LN&#205;CH%20SLU&#381;EB%20A%20HUMANIT&#193;RN&#205;CH%20&#268;INNOST&#205;/TEAM%20LINDA/materi&#225;ly%20do%20RK,%20ZK%202016/RK%2025.1.2016%20Rozd&#283;len&#237;%20dotace%202016/p&#345;.&#269;.%20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2"/>
  <sheetViews>
    <sheetView tabSelected="1" workbookViewId="0">
      <selection activeCell="C16" sqref="C16:C471"/>
    </sheetView>
  </sheetViews>
  <sheetFormatPr defaultRowHeight="15" x14ac:dyDescent="0.25"/>
  <cols>
    <col min="1" max="1" width="47.5703125" customWidth="1"/>
    <col min="2" max="2" width="15.5703125" customWidth="1"/>
    <col min="3" max="3" width="14.7109375" customWidth="1"/>
    <col min="4" max="4" width="36.85546875" customWidth="1"/>
    <col min="5" max="5" width="20.42578125" customWidth="1"/>
    <col min="6" max="6" width="19.42578125" customWidth="1"/>
    <col min="7" max="7" width="15.5703125" customWidth="1"/>
    <col min="8" max="8" width="26.140625" style="1" customWidth="1"/>
  </cols>
  <sheetData>
    <row r="1" spans="1:8" x14ac:dyDescent="0.25">
      <c r="A1" s="24" t="s">
        <v>240</v>
      </c>
      <c r="B1" s="24"/>
      <c r="C1" s="24"/>
      <c r="D1" s="24"/>
      <c r="E1" s="24"/>
      <c r="F1" s="24"/>
      <c r="G1" s="24"/>
      <c r="H1" s="24"/>
    </row>
    <row r="2" spans="1:8" s="15" customFormat="1" x14ac:dyDescent="0.25">
      <c r="A2" s="16" t="s">
        <v>241</v>
      </c>
      <c r="B2" s="18">
        <f>SUM(E16:E471)</f>
        <v>171505578</v>
      </c>
      <c r="C2" s="14"/>
      <c r="D2" s="14"/>
      <c r="E2" s="14"/>
      <c r="F2" s="14"/>
      <c r="G2" s="14"/>
      <c r="H2" s="14"/>
    </row>
    <row r="3" spans="1:8" x14ac:dyDescent="0.25">
      <c r="A3" s="16" t="s">
        <v>243</v>
      </c>
      <c r="B3" s="18">
        <f>F472</f>
        <v>165232764.25399998</v>
      </c>
      <c r="C3" s="14"/>
      <c r="D3" s="14"/>
      <c r="E3" s="14"/>
      <c r="F3" s="14"/>
      <c r="G3" s="14"/>
      <c r="H3" s="14"/>
    </row>
    <row r="4" spans="1:8" ht="17.25" x14ac:dyDescent="0.25">
      <c r="A4" s="16" t="s">
        <v>244</v>
      </c>
      <c r="B4" s="18">
        <f>G472</f>
        <v>141420400</v>
      </c>
      <c r="C4" s="22"/>
      <c r="D4" s="14"/>
      <c r="E4" s="14"/>
      <c r="F4" s="14"/>
      <c r="G4" s="14"/>
      <c r="H4" s="14"/>
    </row>
    <row r="5" spans="1:8" x14ac:dyDescent="0.25">
      <c r="A5" s="17" t="s">
        <v>242</v>
      </c>
      <c r="B5" s="19">
        <f>H472</f>
        <v>23812364.254000001</v>
      </c>
      <c r="C5" s="14"/>
      <c r="D5" s="14"/>
      <c r="E5" s="14"/>
      <c r="F5" s="14"/>
      <c r="G5" s="14"/>
      <c r="H5" s="14"/>
    </row>
    <row r="6" spans="1:8" ht="15.75" x14ac:dyDescent="0.25">
      <c r="A6" s="23" t="s">
        <v>245</v>
      </c>
      <c r="B6" s="23"/>
      <c r="C6" s="23"/>
      <c r="D6" s="23"/>
      <c r="E6" s="23"/>
      <c r="F6" s="23"/>
      <c r="G6" s="23"/>
      <c r="H6" s="23"/>
    </row>
    <row r="7" spans="1:8" x14ac:dyDescent="0.25">
      <c r="A7" s="20" t="s">
        <v>254</v>
      </c>
      <c r="B7" s="20"/>
      <c r="C7" s="20"/>
      <c r="D7" s="20"/>
      <c r="E7" s="20"/>
      <c r="F7" s="20"/>
      <c r="G7" s="20"/>
      <c r="H7" s="20"/>
    </row>
    <row r="8" spans="1:8" ht="15.75" customHeight="1" x14ac:dyDescent="0.25">
      <c r="A8" s="23" t="s">
        <v>248</v>
      </c>
      <c r="B8" s="23"/>
      <c r="C8" s="23"/>
      <c r="D8" s="23"/>
      <c r="E8" s="23"/>
      <c r="F8" s="23"/>
      <c r="G8" s="23"/>
      <c r="H8" s="23"/>
    </row>
    <row r="9" spans="1:8" ht="15.75" customHeight="1" x14ac:dyDescent="0.25">
      <c r="A9" s="23" t="s">
        <v>251</v>
      </c>
      <c r="B9" s="23"/>
      <c r="C9" s="23"/>
      <c r="D9" s="23"/>
      <c r="E9" s="23"/>
      <c r="F9" s="23"/>
      <c r="G9" s="23"/>
      <c r="H9" s="23"/>
    </row>
    <row r="10" spans="1:8" ht="15.75" x14ac:dyDescent="0.25">
      <c r="A10" s="23" t="s">
        <v>249</v>
      </c>
      <c r="B10" s="23"/>
      <c r="C10" s="23"/>
      <c r="D10" s="23"/>
      <c r="E10" s="23"/>
      <c r="F10" s="23"/>
      <c r="G10" s="23"/>
      <c r="H10" s="23"/>
    </row>
    <row r="11" spans="1:8" ht="16.5" thickBot="1" x14ac:dyDescent="0.3">
      <c r="A11" s="21" t="s">
        <v>253</v>
      </c>
      <c r="B11" s="21"/>
      <c r="C11" s="21"/>
      <c r="D11" s="21"/>
      <c r="E11" s="21"/>
      <c r="F11" s="21"/>
      <c r="G11" s="21"/>
      <c r="H11" s="21"/>
    </row>
    <row r="12" spans="1:8" ht="15" customHeight="1" x14ac:dyDescent="0.25">
      <c r="A12" s="25" t="s">
        <v>163</v>
      </c>
      <c r="B12" s="27" t="s">
        <v>230</v>
      </c>
      <c r="C12" s="27" t="s">
        <v>164</v>
      </c>
      <c r="D12" s="27" t="s">
        <v>165</v>
      </c>
      <c r="E12" s="27" t="s">
        <v>246</v>
      </c>
      <c r="F12" s="27" t="s">
        <v>250</v>
      </c>
      <c r="G12" s="27" t="s">
        <v>247</v>
      </c>
      <c r="H12" s="29" t="s">
        <v>252</v>
      </c>
    </row>
    <row r="13" spans="1:8" ht="15" customHeight="1" x14ac:dyDescent="0.25">
      <c r="A13" s="26"/>
      <c r="B13" s="28"/>
      <c r="C13" s="28"/>
      <c r="D13" s="28"/>
      <c r="E13" s="31"/>
      <c r="F13" s="31"/>
      <c r="G13" s="31"/>
      <c r="H13" s="30"/>
    </row>
    <row r="14" spans="1:8" ht="15" customHeight="1" x14ac:dyDescent="0.25">
      <c r="A14" s="26"/>
      <c r="B14" s="28"/>
      <c r="C14" s="28"/>
      <c r="D14" s="28"/>
      <c r="E14" s="31"/>
      <c r="F14" s="31"/>
      <c r="G14" s="31"/>
      <c r="H14" s="30"/>
    </row>
    <row r="15" spans="1:8" ht="79.5" customHeight="1" x14ac:dyDescent="0.25">
      <c r="A15" s="26"/>
      <c r="B15" s="28"/>
      <c r="C15" s="28"/>
      <c r="D15" s="28"/>
      <c r="E15" s="31"/>
      <c r="F15" s="31"/>
      <c r="G15" s="31"/>
      <c r="H15" s="30"/>
    </row>
    <row r="16" spans="1:8" ht="15.75" x14ac:dyDescent="0.25">
      <c r="A16" s="2" t="s">
        <v>7</v>
      </c>
      <c r="B16" s="3">
        <v>25156349</v>
      </c>
      <c r="C16" s="4">
        <v>4542627</v>
      </c>
      <c r="D16" s="4" t="s">
        <v>6</v>
      </c>
      <c r="E16" s="10">
        <v>376087</v>
      </c>
      <c r="F16" s="5">
        <v>320139.60000000003</v>
      </c>
      <c r="G16" s="6">
        <v>214800</v>
      </c>
      <c r="H16" s="12">
        <f>F16-G16</f>
        <v>105339.60000000003</v>
      </c>
    </row>
    <row r="17" spans="1:8" ht="15.75" x14ac:dyDescent="0.25">
      <c r="A17" s="2" t="s">
        <v>17</v>
      </c>
      <c r="B17" s="3">
        <v>27656535</v>
      </c>
      <c r="C17" s="4">
        <v>3641763</v>
      </c>
      <c r="D17" s="4" t="s">
        <v>6</v>
      </c>
      <c r="E17" s="10">
        <v>729432</v>
      </c>
      <c r="F17" s="5">
        <v>729432</v>
      </c>
      <c r="G17" s="6">
        <v>489500</v>
      </c>
      <c r="H17" s="12">
        <f t="shared" ref="H17:H80" si="0">F17-G17</f>
        <v>239932</v>
      </c>
    </row>
    <row r="18" spans="1:8" ht="15.75" x14ac:dyDescent="0.25">
      <c r="A18" s="7" t="s">
        <v>17</v>
      </c>
      <c r="B18" s="3">
        <v>27656535</v>
      </c>
      <c r="C18" s="4">
        <v>6193432</v>
      </c>
      <c r="D18" s="4" t="s">
        <v>6</v>
      </c>
      <c r="E18" s="10">
        <v>1296768</v>
      </c>
      <c r="F18" s="5">
        <v>1296768</v>
      </c>
      <c r="G18" s="6">
        <v>870300</v>
      </c>
      <c r="H18" s="12">
        <f t="shared" si="0"/>
        <v>426468</v>
      </c>
    </row>
    <row r="19" spans="1:8" ht="15.75" x14ac:dyDescent="0.25">
      <c r="A19" s="7" t="s">
        <v>17</v>
      </c>
      <c r="B19" s="3">
        <v>27656535</v>
      </c>
      <c r="C19" s="4">
        <v>8651176</v>
      </c>
      <c r="D19" s="4" t="s">
        <v>11</v>
      </c>
      <c r="E19" s="10">
        <v>1702008</v>
      </c>
      <c r="F19" s="5">
        <v>1702008</v>
      </c>
      <c r="G19" s="6">
        <v>1142300</v>
      </c>
      <c r="H19" s="12">
        <f t="shared" si="0"/>
        <v>559708</v>
      </c>
    </row>
    <row r="20" spans="1:8" ht="15.75" x14ac:dyDescent="0.25">
      <c r="A20" s="7" t="s">
        <v>18</v>
      </c>
      <c r="B20" s="3">
        <v>22814655</v>
      </c>
      <c r="C20" s="4">
        <v>5293808</v>
      </c>
      <c r="D20" s="4" t="s">
        <v>2</v>
      </c>
      <c r="E20" s="10">
        <v>54225</v>
      </c>
      <c r="F20" s="5">
        <v>36066.36</v>
      </c>
      <c r="G20" s="6">
        <v>24200</v>
      </c>
      <c r="H20" s="12">
        <f t="shared" si="0"/>
        <v>11866.36</v>
      </c>
    </row>
    <row r="21" spans="1:8" ht="35.25" customHeight="1" x14ac:dyDescent="0.25">
      <c r="A21" s="7" t="s">
        <v>47</v>
      </c>
      <c r="B21" s="3">
        <v>71209867</v>
      </c>
      <c r="C21" s="4">
        <v>6568148</v>
      </c>
      <c r="D21" s="4" t="s">
        <v>8</v>
      </c>
      <c r="E21" s="10">
        <v>3852716</v>
      </c>
      <c r="F21" s="5">
        <v>729432</v>
      </c>
      <c r="G21" s="6">
        <v>489500</v>
      </c>
      <c r="H21" s="12">
        <f t="shared" si="0"/>
        <v>239932</v>
      </c>
    </row>
    <row r="22" spans="1:8" ht="15.75" x14ac:dyDescent="0.25">
      <c r="A22" s="7" t="s">
        <v>103</v>
      </c>
      <c r="B22" s="3">
        <v>24170470</v>
      </c>
      <c r="C22" s="4">
        <v>4019506</v>
      </c>
      <c r="D22" s="4" t="s">
        <v>228</v>
      </c>
      <c r="E22" s="10">
        <v>81048</v>
      </c>
      <c r="F22" s="5">
        <v>81048</v>
      </c>
      <c r="G22" s="6">
        <v>54300</v>
      </c>
      <c r="H22" s="12">
        <f t="shared" si="0"/>
        <v>26748</v>
      </c>
    </row>
    <row r="23" spans="1:8" ht="15.75" x14ac:dyDescent="0.25">
      <c r="A23" s="7" t="s">
        <v>103</v>
      </c>
      <c r="B23" s="3">
        <v>24170470</v>
      </c>
      <c r="C23" s="4">
        <v>6823751</v>
      </c>
      <c r="D23" s="4" t="s">
        <v>1</v>
      </c>
      <c r="E23" s="10">
        <v>48629</v>
      </c>
      <c r="F23" s="5">
        <v>48628.799999999996</v>
      </c>
      <c r="G23" s="6">
        <v>32600</v>
      </c>
      <c r="H23" s="12">
        <f t="shared" si="0"/>
        <v>16028.799999999996</v>
      </c>
    </row>
    <row r="24" spans="1:8" ht="15.75" x14ac:dyDescent="0.25">
      <c r="A24" s="7" t="s">
        <v>190</v>
      </c>
      <c r="B24" s="3">
        <v>69634246</v>
      </c>
      <c r="C24" s="4">
        <v>9976890</v>
      </c>
      <c r="D24" s="4" t="s">
        <v>228</v>
      </c>
      <c r="E24" s="10">
        <v>253275</v>
      </c>
      <c r="F24" s="5">
        <v>202620</v>
      </c>
      <c r="G24" s="6">
        <v>135900</v>
      </c>
      <c r="H24" s="12">
        <f t="shared" si="0"/>
        <v>66720</v>
      </c>
    </row>
    <row r="25" spans="1:8" ht="47.25" x14ac:dyDescent="0.25">
      <c r="A25" s="7" t="s">
        <v>105</v>
      </c>
      <c r="B25" s="3">
        <v>27435610</v>
      </c>
      <c r="C25" s="4">
        <v>7149586</v>
      </c>
      <c r="D25" s="4" t="s">
        <v>4</v>
      </c>
      <c r="E25" s="10">
        <v>20262</v>
      </c>
      <c r="F25" s="5">
        <v>20262</v>
      </c>
      <c r="G25" s="6">
        <v>13500</v>
      </c>
      <c r="H25" s="12">
        <f t="shared" si="0"/>
        <v>6762</v>
      </c>
    </row>
    <row r="26" spans="1:8" ht="15.75" x14ac:dyDescent="0.25">
      <c r="A26" s="7" t="s">
        <v>123</v>
      </c>
      <c r="B26" s="3">
        <v>235075</v>
      </c>
      <c r="C26" s="4">
        <v>9765883</v>
      </c>
      <c r="D26" s="4" t="s">
        <v>10</v>
      </c>
      <c r="E26" s="10">
        <v>81048</v>
      </c>
      <c r="F26" s="5">
        <v>81048</v>
      </c>
      <c r="G26" s="6">
        <v>54300</v>
      </c>
      <c r="H26" s="12">
        <f t="shared" si="0"/>
        <v>26748</v>
      </c>
    </row>
    <row r="27" spans="1:8" ht="31.5" x14ac:dyDescent="0.25">
      <c r="A27" s="7" t="s">
        <v>201</v>
      </c>
      <c r="B27" s="3">
        <v>75154617</v>
      </c>
      <c r="C27" s="4">
        <v>1248456</v>
      </c>
      <c r="D27" s="4" t="s">
        <v>228</v>
      </c>
      <c r="E27" s="10">
        <v>182358</v>
      </c>
      <c r="F27" s="5">
        <v>182358</v>
      </c>
      <c r="G27" s="6">
        <v>122300</v>
      </c>
      <c r="H27" s="12">
        <f t="shared" si="0"/>
        <v>60058</v>
      </c>
    </row>
    <row r="28" spans="1:8" ht="31.5" x14ac:dyDescent="0.25">
      <c r="A28" s="7" t="s">
        <v>201</v>
      </c>
      <c r="B28" s="3">
        <v>75154617</v>
      </c>
      <c r="C28" s="4">
        <v>1328455</v>
      </c>
      <c r="D28" s="4" t="s">
        <v>10</v>
      </c>
      <c r="E28" s="10">
        <v>81048</v>
      </c>
      <c r="F28" s="5">
        <v>81048</v>
      </c>
      <c r="G28" s="6">
        <v>54300</v>
      </c>
      <c r="H28" s="12">
        <f t="shared" si="0"/>
        <v>26748</v>
      </c>
    </row>
    <row r="29" spans="1:8" ht="31.5" x14ac:dyDescent="0.25">
      <c r="A29" s="7" t="s">
        <v>201</v>
      </c>
      <c r="B29" s="3">
        <v>75154617</v>
      </c>
      <c r="C29" s="4">
        <v>4599850</v>
      </c>
      <c r="D29" s="4" t="s">
        <v>3</v>
      </c>
      <c r="E29" s="10">
        <v>50655</v>
      </c>
      <c r="F29" s="5">
        <v>50655</v>
      </c>
      <c r="G29" s="6">
        <v>33900</v>
      </c>
      <c r="H29" s="12">
        <f t="shared" si="0"/>
        <v>16755</v>
      </c>
    </row>
    <row r="30" spans="1:8" ht="15.75" x14ac:dyDescent="0.25">
      <c r="A30" s="7" t="s">
        <v>126</v>
      </c>
      <c r="B30" s="3">
        <v>231690</v>
      </c>
      <c r="C30" s="4">
        <v>1070780</v>
      </c>
      <c r="D30" s="4" t="s">
        <v>10</v>
      </c>
      <c r="E30" s="10">
        <v>121572</v>
      </c>
      <c r="F30" s="5">
        <v>81048</v>
      </c>
      <c r="G30" s="6">
        <v>54300</v>
      </c>
      <c r="H30" s="12">
        <f t="shared" si="0"/>
        <v>26748</v>
      </c>
    </row>
    <row r="31" spans="1:8" ht="15.75" x14ac:dyDescent="0.25">
      <c r="A31" s="7" t="s">
        <v>146</v>
      </c>
      <c r="B31" s="3">
        <v>71209310</v>
      </c>
      <c r="C31" s="4">
        <v>7917169</v>
      </c>
      <c r="D31" s="4" t="s">
        <v>16</v>
      </c>
      <c r="E31" s="10">
        <v>342428</v>
      </c>
      <c r="F31" s="5">
        <v>342427.8</v>
      </c>
      <c r="G31" s="6">
        <v>229800</v>
      </c>
      <c r="H31" s="12">
        <f t="shared" si="0"/>
        <v>112627.79999999999</v>
      </c>
    </row>
    <row r="32" spans="1:8" ht="15.75" x14ac:dyDescent="0.25">
      <c r="A32" s="7" t="s">
        <v>149</v>
      </c>
      <c r="B32" s="3">
        <v>24220868</v>
      </c>
      <c r="C32" s="4">
        <v>7376225</v>
      </c>
      <c r="D32" s="4" t="s">
        <v>10</v>
      </c>
      <c r="E32" s="10">
        <v>101506</v>
      </c>
      <c r="F32" s="5">
        <v>36471.599999999999</v>
      </c>
      <c r="G32" s="6">
        <v>24400</v>
      </c>
      <c r="H32" s="12">
        <f t="shared" si="0"/>
        <v>12071.599999999999</v>
      </c>
    </row>
    <row r="33" spans="1:8" ht="15.75" x14ac:dyDescent="0.25">
      <c r="A33" s="7" t="s">
        <v>215</v>
      </c>
      <c r="B33" s="3">
        <v>26990954</v>
      </c>
      <c r="C33" s="4">
        <v>8833598</v>
      </c>
      <c r="D33" s="4" t="s">
        <v>10</v>
      </c>
      <c r="E33" s="10">
        <v>164078</v>
      </c>
      <c r="F33" s="5">
        <v>50655</v>
      </c>
      <c r="G33" s="6">
        <v>33900</v>
      </c>
      <c r="H33" s="12">
        <f t="shared" si="0"/>
        <v>16755</v>
      </c>
    </row>
    <row r="34" spans="1:8" ht="15.75" x14ac:dyDescent="0.25">
      <c r="A34" s="7" t="s">
        <v>154</v>
      </c>
      <c r="B34" s="3">
        <v>28969839</v>
      </c>
      <c r="C34" s="4">
        <v>8227522</v>
      </c>
      <c r="D34" s="4" t="s">
        <v>2</v>
      </c>
      <c r="E34" s="10">
        <v>212751</v>
      </c>
      <c r="F34" s="5">
        <v>212751</v>
      </c>
      <c r="G34" s="6">
        <v>142700</v>
      </c>
      <c r="H34" s="12">
        <f t="shared" si="0"/>
        <v>70051</v>
      </c>
    </row>
    <row r="35" spans="1:8" ht="15.75" x14ac:dyDescent="0.25">
      <c r="A35" s="7" t="s">
        <v>204</v>
      </c>
      <c r="B35" s="3">
        <v>26679663</v>
      </c>
      <c r="C35" s="4">
        <v>9951392</v>
      </c>
      <c r="D35" s="4" t="s">
        <v>0</v>
      </c>
      <c r="E35" s="10">
        <v>130082</v>
      </c>
      <c r="F35" s="5">
        <v>130082</v>
      </c>
      <c r="G35" s="6">
        <v>87300</v>
      </c>
      <c r="H35" s="12">
        <f t="shared" si="0"/>
        <v>42782</v>
      </c>
    </row>
    <row r="36" spans="1:8" ht="15.75" x14ac:dyDescent="0.25">
      <c r="A36" s="7" t="s">
        <v>89</v>
      </c>
      <c r="B36" s="3">
        <v>70566241</v>
      </c>
      <c r="C36" s="4">
        <v>7770879</v>
      </c>
      <c r="D36" s="4" t="s">
        <v>6</v>
      </c>
      <c r="E36" s="10">
        <v>324100</v>
      </c>
      <c r="F36" s="5">
        <v>324100</v>
      </c>
      <c r="G36" s="6">
        <v>217500</v>
      </c>
      <c r="H36" s="12">
        <f t="shared" si="0"/>
        <v>106600</v>
      </c>
    </row>
    <row r="37" spans="1:8" ht="15.75" x14ac:dyDescent="0.25">
      <c r="A37" s="7" t="s">
        <v>89</v>
      </c>
      <c r="B37" s="3">
        <v>70566241</v>
      </c>
      <c r="C37" s="4">
        <v>9121980</v>
      </c>
      <c r="D37" s="4" t="s">
        <v>10</v>
      </c>
      <c r="E37" s="10">
        <v>255200</v>
      </c>
      <c r="F37" s="5">
        <v>255200</v>
      </c>
      <c r="G37" s="6">
        <v>171300</v>
      </c>
      <c r="H37" s="12">
        <f t="shared" si="0"/>
        <v>83900</v>
      </c>
    </row>
    <row r="38" spans="1:8" ht="31.5" x14ac:dyDescent="0.25">
      <c r="A38" s="7" t="s">
        <v>89</v>
      </c>
      <c r="B38" s="3">
        <v>70566241</v>
      </c>
      <c r="C38" s="4">
        <v>2113315</v>
      </c>
      <c r="D38" s="4" t="s">
        <v>25</v>
      </c>
      <c r="E38" s="10">
        <v>81000</v>
      </c>
      <c r="F38" s="5">
        <v>81000</v>
      </c>
      <c r="G38" s="6">
        <v>54300</v>
      </c>
      <c r="H38" s="12">
        <f t="shared" si="0"/>
        <v>26700</v>
      </c>
    </row>
    <row r="39" spans="1:8" ht="15.75" x14ac:dyDescent="0.25">
      <c r="A39" s="7" t="s">
        <v>89</v>
      </c>
      <c r="B39" s="3">
        <v>70566241</v>
      </c>
      <c r="C39" s="4">
        <v>8789691</v>
      </c>
      <c r="D39" s="4" t="s">
        <v>30</v>
      </c>
      <c r="E39" s="10">
        <v>40500</v>
      </c>
      <c r="F39" s="5">
        <v>40500</v>
      </c>
      <c r="G39" s="6">
        <v>27100</v>
      </c>
      <c r="H39" s="12">
        <f t="shared" si="0"/>
        <v>13400</v>
      </c>
    </row>
    <row r="40" spans="1:8" ht="15.75" x14ac:dyDescent="0.25">
      <c r="A40" s="7" t="s">
        <v>194</v>
      </c>
      <c r="B40" s="3">
        <v>27628418</v>
      </c>
      <c r="C40" s="4">
        <v>4901864</v>
      </c>
      <c r="D40" s="4" t="s">
        <v>0</v>
      </c>
      <c r="E40" s="10">
        <v>121500</v>
      </c>
      <c r="F40" s="5">
        <v>121500</v>
      </c>
      <c r="G40" s="6">
        <v>81500</v>
      </c>
      <c r="H40" s="12">
        <f t="shared" si="0"/>
        <v>40000</v>
      </c>
    </row>
    <row r="41" spans="1:8" ht="15.75" x14ac:dyDescent="0.25">
      <c r="A41" s="7" t="s">
        <v>231</v>
      </c>
      <c r="B41" s="3">
        <v>28376196</v>
      </c>
      <c r="C41" s="4">
        <v>4156426</v>
      </c>
      <c r="D41" s="4" t="s">
        <v>1</v>
      </c>
      <c r="E41" s="10">
        <v>40500</v>
      </c>
      <c r="F41" s="5">
        <v>40500</v>
      </c>
      <c r="G41" s="6">
        <v>27100</v>
      </c>
      <c r="H41" s="12">
        <f t="shared" si="0"/>
        <v>13400</v>
      </c>
    </row>
    <row r="42" spans="1:8" ht="15.75" x14ac:dyDescent="0.25">
      <c r="A42" s="7" t="s">
        <v>231</v>
      </c>
      <c r="B42" s="3">
        <v>28376196</v>
      </c>
      <c r="C42" s="4">
        <v>4498267</v>
      </c>
      <c r="D42" s="4" t="s">
        <v>3</v>
      </c>
      <c r="E42" s="10">
        <v>162000</v>
      </c>
      <c r="F42" s="5">
        <v>162000</v>
      </c>
      <c r="G42" s="6">
        <v>108700</v>
      </c>
      <c r="H42" s="12">
        <f t="shared" si="0"/>
        <v>53300</v>
      </c>
    </row>
    <row r="43" spans="1:8" ht="15.75" x14ac:dyDescent="0.25">
      <c r="A43" s="2" t="s">
        <v>211</v>
      </c>
      <c r="B43" s="3">
        <v>68996543</v>
      </c>
      <c r="C43" s="4">
        <v>3815438</v>
      </c>
      <c r="D43" s="4" t="s">
        <v>30</v>
      </c>
      <c r="E43" s="10">
        <v>81000</v>
      </c>
      <c r="F43" s="5">
        <v>81000</v>
      </c>
      <c r="G43" s="6">
        <v>54300</v>
      </c>
      <c r="H43" s="12">
        <f t="shared" si="0"/>
        <v>26700</v>
      </c>
    </row>
    <row r="44" spans="1:8" ht="15.75" x14ac:dyDescent="0.25">
      <c r="A44" s="2" t="s">
        <v>89</v>
      </c>
      <c r="B44" s="3">
        <v>70566241</v>
      </c>
      <c r="C44" s="4">
        <v>9132885</v>
      </c>
      <c r="D44" s="4" t="s">
        <v>3</v>
      </c>
      <c r="E44" s="10">
        <v>60700</v>
      </c>
      <c r="F44" s="5">
        <v>60700</v>
      </c>
      <c r="G44" s="6">
        <v>40700</v>
      </c>
      <c r="H44" s="12">
        <f t="shared" si="0"/>
        <v>20000</v>
      </c>
    </row>
    <row r="45" spans="1:8" ht="15.75" x14ac:dyDescent="0.25">
      <c r="A45" s="2" t="s">
        <v>89</v>
      </c>
      <c r="B45" s="3">
        <v>70566241</v>
      </c>
      <c r="C45" s="4">
        <v>8572675</v>
      </c>
      <c r="D45" s="4" t="s">
        <v>0</v>
      </c>
      <c r="E45" s="10">
        <v>24200</v>
      </c>
      <c r="F45" s="5">
        <v>24200</v>
      </c>
      <c r="G45" s="6">
        <v>16300</v>
      </c>
      <c r="H45" s="12">
        <f t="shared" si="0"/>
        <v>7900</v>
      </c>
    </row>
    <row r="46" spans="1:8" ht="15.75" x14ac:dyDescent="0.25">
      <c r="A46" s="2" t="s">
        <v>209</v>
      </c>
      <c r="B46" s="3">
        <v>48683183</v>
      </c>
      <c r="C46" s="4">
        <v>2775351</v>
      </c>
      <c r="D46" s="4" t="s">
        <v>104</v>
      </c>
      <c r="E46" s="10">
        <v>40200</v>
      </c>
      <c r="F46" s="5">
        <v>40200</v>
      </c>
      <c r="G46" s="6">
        <v>27100</v>
      </c>
      <c r="H46" s="12">
        <f t="shared" si="0"/>
        <v>13100</v>
      </c>
    </row>
    <row r="47" spans="1:8" ht="15.75" x14ac:dyDescent="0.25">
      <c r="A47" s="2" t="s">
        <v>209</v>
      </c>
      <c r="B47" s="3">
        <v>48683183</v>
      </c>
      <c r="C47" s="4">
        <v>8042930</v>
      </c>
      <c r="D47" s="4" t="s">
        <v>1</v>
      </c>
      <c r="E47" s="10">
        <v>40200</v>
      </c>
      <c r="F47" s="5">
        <v>40200</v>
      </c>
      <c r="G47" s="6">
        <v>27100</v>
      </c>
      <c r="H47" s="12">
        <f t="shared" si="0"/>
        <v>13100</v>
      </c>
    </row>
    <row r="48" spans="1:8" ht="15.75" x14ac:dyDescent="0.25">
      <c r="A48" s="2" t="s">
        <v>231</v>
      </c>
      <c r="B48" s="3">
        <v>28376196</v>
      </c>
      <c r="C48" s="4">
        <v>2656881</v>
      </c>
      <c r="D48" s="4" t="s">
        <v>2</v>
      </c>
      <c r="E48" s="10">
        <v>224750</v>
      </c>
      <c r="F48" s="5">
        <v>224750</v>
      </c>
      <c r="G48" s="6">
        <v>152300</v>
      </c>
      <c r="H48" s="12">
        <f t="shared" si="0"/>
        <v>72450</v>
      </c>
    </row>
    <row r="49" spans="1:8" ht="15.75" x14ac:dyDescent="0.25">
      <c r="A49" s="7" t="s">
        <v>28</v>
      </c>
      <c r="B49" s="3">
        <v>26619032</v>
      </c>
      <c r="C49" s="4">
        <v>7718168</v>
      </c>
      <c r="D49" s="4" t="s">
        <v>1</v>
      </c>
      <c r="E49" s="10">
        <v>20000</v>
      </c>
      <c r="F49" s="5">
        <v>20000</v>
      </c>
      <c r="G49" s="6">
        <v>13500</v>
      </c>
      <c r="H49" s="12">
        <f t="shared" si="0"/>
        <v>6500</v>
      </c>
    </row>
    <row r="50" spans="1:8" ht="15.75" x14ac:dyDescent="0.25">
      <c r="A50" s="7" t="s">
        <v>211</v>
      </c>
      <c r="B50" s="3">
        <v>68996543</v>
      </c>
      <c r="C50" s="4">
        <v>4653916</v>
      </c>
      <c r="D50" s="4" t="s">
        <v>1</v>
      </c>
      <c r="E50" s="10">
        <v>20000</v>
      </c>
      <c r="F50" s="5">
        <v>20000</v>
      </c>
      <c r="G50" s="6">
        <v>13500</v>
      </c>
      <c r="H50" s="12">
        <f t="shared" si="0"/>
        <v>6500</v>
      </c>
    </row>
    <row r="51" spans="1:8" ht="15.75" x14ac:dyDescent="0.25">
      <c r="A51" s="7" t="s">
        <v>231</v>
      </c>
      <c r="B51" s="3">
        <v>28376196</v>
      </c>
      <c r="C51" s="4">
        <v>2631419</v>
      </c>
      <c r="D51" s="4" t="s">
        <v>16</v>
      </c>
      <c r="E51" s="10">
        <v>471750</v>
      </c>
      <c r="F51" s="5">
        <v>471750</v>
      </c>
      <c r="G51" s="6">
        <v>320900</v>
      </c>
      <c r="H51" s="12">
        <f t="shared" si="0"/>
        <v>150850</v>
      </c>
    </row>
    <row r="52" spans="1:8" ht="15.75" x14ac:dyDescent="0.25">
      <c r="A52" s="7" t="s">
        <v>232</v>
      </c>
      <c r="B52" s="3">
        <v>26638398</v>
      </c>
      <c r="C52" s="4">
        <v>6223254</v>
      </c>
      <c r="D52" s="4" t="s">
        <v>104</v>
      </c>
      <c r="E52" s="10">
        <v>8306</v>
      </c>
      <c r="F52" s="5">
        <v>8306</v>
      </c>
      <c r="G52" s="6">
        <v>5700</v>
      </c>
      <c r="H52" s="12">
        <f t="shared" si="0"/>
        <v>2606</v>
      </c>
    </row>
    <row r="53" spans="1:8" ht="15.75" x14ac:dyDescent="0.25">
      <c r="A53" s="7" t="s">
        <v>80</v>
      </c>
      <c r="B53" s="3">
        <v>42727235</v>
      </c>
      <c r="C53" s="4">
        <v>1842610</v>
      </c>
      <c r="D53" s="4" t="s">
        <v>228</v>
      </c>
      <c r="E53" s="10">
        <v>16003</v>
      </c>
      <c r="F53" s="5">
        <v>16003</v>
      </c>
      <c r="G53" s="6">
        <v>11100</v>
      </c>
      <c r="H53" s="12">
        <f t="shared" si="0"/>
        <v>4903</v>
      </c>
    </row>
    <row r="54" spans="1:8" ht="15.75" x14ac:dyDescent="0.25">
      <c r="A54" s="7" t="s">
        <v>232</v>
      </c>
      <c r="B54" s="3">
        <v>26638398</v>
      </c>
      <c r="C54" s="4">
        <v>8169226</v>
      </c>
      <c r="D54" s="4" t="s">
        <v>1</v>
      </c>
      <c r="E54" s="10">
        <v>67663</v>
      </c>
      <c r="F54" s="5">
        <v>67663</v>
      </c>
      <c r="G54" s="6">
        <v>47300</v>
      </c>
      <c r="H54" s="12">
        <f t="shared" si="0"/>
        <v>20363</v>
      </c>
    </row>
    <row r="55" spans="1:8" ht="15.75" x14ac:dyDescent="0.25">
      <c r="A55" s="7" t="s">
        <v>13</v>
      </c>
      <c r="B55" s="3">
        <v>43873499</v>
      </c>
      <c r="C55" s="4">
        <v>1048270</v>
      </c>
      <c r="D55" s="4" t="s">
        <v>0</v>
      </c>
      <c r="E55" s="10">
        <v>137754</v>
      </c>
      <c r="F55" s="5">
        <v>137754</v>
      </c>
      <c r="G55" s="6">
        <v>96500</v>
      </c>
      <c r="H55" s="12">
        <f t="shared" si="0"/>
        <v>41254</v>
      </c>
    </row>
    <row r="56" spans="1:8" ht="31.5" x14ac:dyDescent="0.25">
      <c r="A56" s="7" t="s">
        <v>133</v>
      </c>
      <c r="B56" s="3">
        <v>27641163</v>
      </c>
      <c r="C56" s="4">
        <v>3734500</v>
      </c>
      <c r="D56" s="4" t="s">
        <v>10</v>
      </c>
      <c r="E56" s="10">
        <v>455811</v>
      </c>
      <c r="F56" s="5">
        <v>455811</v>
      </c>
      <c r="G56" s="6">
        <v>319500</v>
      </c>
      <c r="H56" s="12">
        <f t="shared" si="0"/>
        <v>136311</v>
      </c>
    </row>
    <row r="57" spans="1:8" ht="31.5" x14ac:dyDescent="0.25">
      <c r="A57" s="7" t="s">
        <v>206</v>
      </c>
      <c r="B57" s="3">
        <v>70100691</v>
      </c>
      <c r="C57" s="4">
        <v>4443612</v>
      </c>
      <c r="D57" s="4" t="s">
        <v>30</v>
      </c>
      <c r="E57" s="10">
        <v>212707</v>
      </c>
      <c r="F57" s="5">
        <v>212707</v>
      </c>
      <c r="G57" s="6">
        <v>149500</v>
      </c>
      <c r="H57" s="12">
        <f t="shared" si="0"/>
        <v>63207</v>
      </c>
    </row>
    <row r="58" spans="1:8" ht="15.75" x14ac:dyDescent="0.25">
      <c r="A58" s="7" t="s">
        <v>232</v>
      </c>
      <c r="B58" s="3">
        <v>26638398</v>
      </c>
      <c r="C58" s="4">
        <v>5220579</v>
      </c>
      <c r="D58" s="4" t="s">
        <v>30</v>
      </c>
      <c r="E58" s="10">
        <v>42541</v>
      </c>
      <c r="F58" s="5">
        <v>42541</v>
      </c>
      <c r="G58" s="6">
        <v>29900</v>
      </c>
      <c r="H58" s="12">
        <f t="shared" si="0"/>
        <v>12641</v>
      </c>
    </row>
    <row r="59" spans="1:8" ht="15.75" x14ac:dyDescent="0.25">
      <c r="A59" s="7" t="s">
        <v>127</v>
      </c>
      <c r="B59" s="3">
        <v>570931</v>
      </c>
      <c r="C59" s="4">
        <v>6526931</v>
      </c>
      <c r="D59" s="4" t="s">
        <v>30</v>
      </c>
      <c r="E59" s="10">
        <v>42541</v>
      </c>
      <c r="F59" s="5">
        <v>42541</v>
      </c>
      <c r="G59" s="6">
        <v>29900</v>
      </c>
      <c r="H59" s="12">
        <f t="shared" si="0"/>
        <v>12641</v>
      </c>
    </row>
    <row r="60" spans="1:8" ht="15.75" x14ac:dyDescent="0.25">
      <c r="A60" s="7" t="s">
        <v>105</v>
      </c>
      <c r="B60" s="3">
        <v>27435610</v>
      </c>
      <c r="C60" s="4">
        <v>1052293</v>
      </c>
      <c r="D60" s="4" t="s">
        <v>0</v>
      </c>
      <c r="E60" s="10">
        <v>202578</v>
      </c>
      <c r="F60" s="5">
        <v>202578</v>
      </c>
      <c r="G60" s="6">
        <v>142700</v>
      </c>
      <c r="H60" s="12">
        <f t="shared" si="0"/>
        <v>59878</v>
      </c>
    </row>
    <row r="61" spans="1:8" ht="31.5" x14ac:dyDescent="0.25">
      <c r="A61" s="7" t="s">
        <v>23</v>
      </c>
      <c r="B61" s="3">
        <v>27395286</v>
      </c>
      <c r="C61" s="4">
        <v>6255644</v>
      </c>
      <c r="D61" s="4" t="s">
        <v>10</v>
      </c>
      <c r="E61" s="10">
        <v>2797842</v>
      </c>
      <c r="F61" s="5">
        <v>2797842</v>
      </c>
      <c r="G61" s="6">
        <v>1975300</v>
      </c>
      <c r="H61" s="12">
        <f t="shared" si="0"/>
        <v>822542</v>
      </c>
    </row>
    <row r="62" spans="1:8" ht="15.75" x14ac:dyDescent="0.25">
      <c r="A62" s="7" t="s">
        <v>202</v>
      </c>
      <c r="B62" s="3">
        <v>26623064</v>
      </c>
      <c r="C62" s="4">
        <v>1674590</v>
      </c>
      <c r="D62" s="4" t="s">
        <v>0</v>
      </c>
      <c r="E62" s="10">
        <v>208588</v>
      </c>
      <c r="F62" s="5">
        <v>74446.469999999987</v>
      </c>
      <c r="G62" s="6">
        <v>52600</v>
      </c>
      <c r="H62" s="12">
        <f t="shared" si="0"/>
        <v>21846.469999999987</v>
      </c>
    </row>
    <row r="63" spans="1:8" ht="15.75" x14ac:dyDescent="0.25">
      <c r="A63" s="7" t="s">
        <v>194</v>
      </c>
      <c r="B63" s="3">
        <v>27628418</v>
      </c>
      <c r="C63" s="4">
        <v>7282685</v>
      </c>
      <c r="D63" s="4" t="s">
        <v>10</v>
      </c>
      <c r="E63" s="10">
        <v>115400</v>
      </c>
      <c r="F63" s="5">
        <v>115400</v>
      </c>
      <c r="G63" s="6">
        <v>81500</v>
      </c>
      <c r="H63" s="12">
        <f t="shared" si="0"/>
        <v>33900</v>
      </c>
    </row>
    <row r="64" spans="1:8" ht="31.5" x14ac:dyDescent="0.25">
      <c r="A64" s="7" t="s">
        <v>174</v>
      </c>
      <c r="B64" s="3">
        <v>2636298</v>
      </c>
      <c r="C64" s="4">
        <v>8147211</v>
      </c>
      <c r="D64" s="4" t="s">
        <v>1</v>
      </c>
      <c r="E64" s="10">
        <v>149905</v>
      </c>
      <c r="F64" s="5">
        <v>149905</v>
      </c>
      <c r="G64" s="6">
        <v>106000</v>
      </c>
      <c r="H64" s="12">
        <f t="shared" si="0"/>
        <v>43905</v>
      </c>
    </row>
    <row r="65" spans="1:8" ht="15.75" x14ac:dyDescent="0.25">
      <c r="A65" s="7" t="s">
        <v>202</v>
      </c>
      <c r="B65" s="3">
        <v>26623064</v>
      </c>
      <c r="C65" s="4">
        <v>4334040</v>
      </c>
      <c r="D65" s="4" t="s">
        <v>14</v>
      </c>
      <c r="E65" s="10">
        <v>249775</v>
      </c>
      <c r="F65" s="5">
        <v>101084.7</v>
      </c>
      <c r="G65" s="6">
        <v>71500</v>
      </c>
      <c r="H65" s="12">
        <f t="shared" si="0"/>
        <v>29584.699999999997</v>
      </c>
    </row>
    <row r="66" spans="1:8" ht="31.5" x14ac:dyDescent="0.25">
      <c r="A66" s="7" t="s">
        <v>233</v>
      </c>
      <c r="B66" s="3">
        <v>71209948</v>
      </c>
      <c r="C66" s="4">
        <v>7285747</v>
      </c>
      <c r="D66" s="4" t="s">
        <v>1</v>
      </c>
      <c r="E66" s="10">
        <v>1333225</v>
      </c>
      <c r="F66" s="5">
        <v>1333225</v>
      </c>
      <c r="G66" s="6">
        <v>946400</v>
      </c>
      <c r="H66" s="12">
        <f t="shared" si="0"/>
        <v>386825</v>
      </c>
    </row>
    <row r="67" spans="1:8" ht="15.75" x14ac:dyDescent="0.25">
      <c r="A67" s="7" t="s">
        <v>234</v>
      </c>
      <c r="B67" s="3">
        <v>24151262</v>
      </c>
      <c r="C67" s="4">
        <v>9180475</v>
      </c>
      <c r="D67" s="4" t="s">
        <v>26</v>
      </c>
      <c r="E67" s="10">
        <v>329430</v>
      </c>
      <c r="F67" s="5">
        <v>263545.62</v>
      </c>
      <c r="G67" s="6">
        <v>187100</v>
      </c>
      <c r="H67" s="12">
        <f t="shared" si="0"/>
        <v>76445.62</v>
      </c>
    </row>
    <row r="68" spans="1:8" ht="31.5" x14ac:dyDescent="0.25">
      <c r="A68" s="7" t="s">
        <v>174</v>
      </c>
      <c r="B68" s="3">
        <v>2636298</v>
      </c>
      <c r="C68" s="4">
        <v>6894360</v>
      </c>
      <c r="D68" s="4" t="s">
        <v>19</v>
      </c>
      <c r="E68" s="10">
        <v>53758</v>
      </c>
      <c r="F68" s="5">
        <v>47806.560000000005</v>
      </c>
      <c r="G68" s="6">
        <v>33900</v>
      </c>
      <c r="H68" s="12">
        <f t="shared" si="0"/>
        <v>13906.560000000005</v>
      </c>
    </row>
    <row r="69" spans="1:8" ht="15.75" x14ac:dyDescent="0.25">
      <c r="A69" s="7" t="s">
        <v>21</v>
      </c>
      <c r="B69" s="3">
        <v>27155064</v>
      </c>
      <c r="C69" s="4">
        <v>7317338</v>
      </c>
      <c r="D69" s="4" t="s">
        <v>1</v>
      </c>
      <c r="E69" s="10">
        <v>33625</v>
      </c>
      <c r="F69" s="5">
        <v>33625</v>
      </c>
      <c r="G69" s="6">
        <v>23900</v>
      </c>
      <c r="H69" s="12">
        <f t="shared" si="0"/>
        <v>9725</v>
      </c>
    </row>
    <row r="70" spans="1:8" ht="15.75" x14ac:dyDescent="0.25">
      <c r="A70" s="7" t="s">
        <v>186</v>
      </c>
      <c r="B70" s="3">
        <v>48678767</v>
      </c>
      <c r="C70" s="4">
        <v>3044566</v>
      </c>
      <c r="D70" s="4" t="s">
        <v>2</v>
      </c>
      <c r="E70" s="10">
        <v>285994</v>
      </c>
      <c r="F70" s="5">
        <v>285994</v>
      </c>
      <c r="G70" s="6">
        <v>203700</v>
      </c>
      <c r="H70" s="12">
        <f t="shared" si="0"/>
        <v>82294</v>
      </c>
    </row>
    <row r="71" spans="1:8" ht="15.75" x14ac:dyDescent="0.25">
      <c r="A71" s="7" t="s">
        <v>15</v>
      </c>
      <c r="B71" s="3">
        <v>71234438</v>
      </c>
      <c r="C71" s="4">
        <v>5157699</v>
      </c>
      <c r="D71" s="4" t="s">
        <v>16</v>
      </c>
      <c r="E71" s="10">
        <v>1984900</v>
      </c>
      <c r="F71" s="5">
        <v>1984900</v>
      </c>
      <c r="G71" s="6">
        <v>1414200</v>
      </c>
      <c r="H71" s="12">
        <f t="shared" si="0"/>
        <v>570700</v>
      </c>
    </row>
    <row r="72" spans="1:8" ht="15.75" x14ac:dyDescent="0.25">
      <c r="A72" s="7" t="s">
        <v>21</v>
      </c>
      <c r="B72" s="3">
        <v>27155064</v>
      </c>
      <c r="C72" s="4">
        <v>4320470</v>
      </c>
      <c r="D72" s="4" t="s">
        <v>0</v>
      </c>
      <c r="E72" s="10">
        <v>97231</v>
      </c>
      <c r="F72" s="5">
        <v>97231</v>
      </c>
      <c r="G72" s="6">
        <v>69300</v>
      </c>
      <c r="H72" s="12">
        <f t="shared" si="0"/>
        <v>27931</v>
      </c>
    </row>
    <row r="73" spans="1:8" ht="15.75" x14ac:dyDescent="0.25">
      <c r="A73" s="7" t="s">
        <v>235</v>
      </c>
      <c r="B73" s="3">
        <v>24798983</v>
      </c>
      <c r="C73" s="4">
        <v>1239052</v>
      </c>
      <c r="D73" s="4" t="s">
        <v>10</v>
      </c>
      <c r="E73" s="10">
        <v>289669</v>
      </c>
      <c r="F73" s="5">
        <v>289669</v>
      </c>
      <c r="G73" s="6">
        <v>206700</v>
      </c>
      <c r="H73" s="12">
        <f t="shared" si="0"/>
        <v>82969</v>
      </c>
    </row>
    <row r="74" spans="1:8" ht="15.75" x14ac:dyDescent="0.25">
      <c r="A74" s="7" t="s">
        <v>234</v>
      </c>
      <c r="B74" s="3">
        <v>24151262</v>
      </c>
      <c r="C74" s="4">
        <v>9511020</v>
      </c>
      <c r="D74" s="4" t="s">
        <v>0</v>
      </c>
      <c r="E74" s="10">
        <v>297518</v>
      </c>
      <c r="F74" s="5">
        <v>238015.5</v>
      </c>
      <c r="G74" s="6">
        <v>169900</v>
      </c>
      <c r="H74" s="12">
        <f t="shared" si="0"/>
        <v>68115.5</v>
      </c>
    </row>
    <row r="75" spans="1:8" ht="15.75" x14ac:dyDescent="0.25">
      <c r="A75" s="7" t="s">
        <v>179</v>
      </c>
      <c r="B75" s="3">
        <v>42744326</v>
      </c>
      <c r="C75" s="4">
        <v>1176212</v>
      </c>
      <c r="D75" s="4" t="s">
        <v>10</v>
      </c>
      <c r="E75" s="10">
        <v>90454</v>
      </c>
      <c r="F75" s="5">
        <v>90454</v>
      </c>
      <c r="G75" s="6">
        <v>64600</v>
      </c>
      <c r="H75" s="12">
        <f t="shared" si="0"/>
        <v>25854</v>
      </c>
    </row>
    <row r="76" spans="1:8" ht="31.5" x14ac:dyDescent="0.25">
      <c r="A76" s="7" t="s">
        <v>224</v>
      </c>
      <c r="B76" s="3">
        <v>26661586</v>
      </c>
      <c r="C76" s="4">
        <v>5666407</v>
      </c>
      <c r="D76" s="4" t="s">
        <v>228</v>
      </c>
      <c r="E76" s="10">
        <v>78856</v>
      </c>
      <c r="F76" s="5">
        <v>78856</v>
      </c>
      <c r="G76" s="6">
        <v>56300</v>
      </c>
      <c r="H76" s="12">
        <f t="shared" si="0"/>
        <v>22556</v>
      </c>
    </row>
    <row r="77" spans="1:8" ht="31.5" x14ac:dyDescent="0.25">
      <c r="A77" s="7" t="s">
        <v>158</v>
      </c>
      <c r="B77" s="3">
        <v>71229051</v>
      </c>
      <c r="C77" s="4">
        <v>3977758</v>
      </c>
      <c r="D77" s="4" t="s">
        <v>8</v>
      </c>
      <c r="E77" s="10">
        <v>2836114</v>
      </c>
      <c r="F77" s="5">
        <v>2836114</v>
      </c>
      <c r="G77" s="6">
        <v>2027800</v>
      </c>
      <c r="H77" s="12">
        <f t="shared" si="0"/>
        <v>808314</v>
      </c>
    </row>
    <row r="78" spans="1:8" ht="15.75" x14ac:dyDescent="0.25">
      <c r="A78" s="7" t="s">
        <v>221</v>
      </c>
      <c r="B78" s="3">
        <v>22768602</v>
      </c>
      <c r="C78" s="4">
        <v>8613016</v>
      </c>
      <c r="D78" s="4" t="s">
        <v>31</v>
      </c>
      <c r="E78" s="10">
        <v>57358</v>
      </c>
      <c r="F78" s="5">
        <v>57358</v>
      </c>
      <c r="G78" s="6">
        <v>41000</v>
      </c>
      <c r="H78" s="12">
        <f t="shared" si="0"/>
        <v>16358</v>
      </c>
    </row>
    <row r="79" spans="1:8" ht="15.75" x14ac:dyDescent="0.25">
      <c r="A79" s="7" t="s">
        <v>21</v>
      </c>
      <c r="B79" s="3">
        <v>27155064</v>
      </c>
      <c r="C79" s="4">
        <v>3077249</v>
      </c>
      <c r="D79" s="4" t="s">
        <v>228</v>
      </c>
      <c r="E79" s="10">
        <v>75960</v>
      </c>
      <c r="F79" s="5">
        <v>75960</v>
      </c>
      <c r="G79" s="6">
        <v>54300</v>
      </c>
      <c r="H79" s="12">
        <f t="shared" si="0"/>
        <v>21660</v>
      </c>
    </row>
    <row r="80" spans="1:8" ht="47.25" x14ac:dyDescent="0.25">
      <c r="A80" s="7" t="s">
        <v>234</v>
      </c>
      <c r="B80" s="3">
        <v>24151262</v>
      </c>
      <c r="C80" s="4">
        <v>6907277</v>
      </c>
      <c r="D80" s="4" t="s">
        <v>4</v>
      </c>
      <c r="E80" s="10">
        <v>282321</v>
      </c>
      <c r="F80" s="5">
        <v>225858.30000000002</v>
      </c>
      <c r="G80" s="6">
        <v>161800</v>
      </c>
      <c r="H80" s="12">
        <f t="shared" si="0"/>
        <v>64058.300000000017</v>
      </c>
    </row>
    <row r="81" spans="1:8" ht="31.5" x14ac:dyDescent="0.25">
      <c r="A81" s="7" t="s">
        <v>35</v>
      </c>
      <c r="B81" s="3">
        <v>48677752</v>
      </c>
      <c r="C81" s="4">
        <v>9499988</v>
      </c>
      <c r="D81" s="4" t="s">
        <v>16</v>
      </c>
      <c r="E81" s="10">
        <v>321378</v>
      </c>
      <c r="F81" s="5">
        <v>321182.20799999998</v>
      </c>
      <c r="G81" s="6">
        <v>230500</v>
      </c>
      <c r="H81" s="12">
        <f t="shared" ref="H81:H144" si="1">F81-G81</f>
        <v>90682.207999999984</v>
      </c>
    </row>
    <row r="82" spans="1:8" ht="31.5" x14ac:dyDescent="0.25">
      <c r="A82" s="7" t="s">
        <v>224</v>
      </c>
      <c r="B82" s="3">
        <v>26661586</v>
      </c>
      <c r="C82" s="4">
        <v>5532702</v>
      </c>
      <c r="D82" s="4" t="s">
        <v>2</v>
      </c>
      <c r="E82" s="10">
        <v>76465</v>
      </c>
      <c r="F82" s="5">
        <v>76465</v>
      </c>
      <c r="G82" s="6">
        <v>55000</v>
      </c>
      <c r="H82" s="12">
        <f t="shared" si="1"/>
        <v>21465</v>
      </c>
    </row>
    <row r="83" spans="1:8" ht="15.75" x14ac:dyDescent="0.25">
      <c r="A83" s="7" t="s">
        <v>162</v>
      </c>
      <c r="B83" s="3">
        <v>873497</v>
      </c>
      <c r="C83" s="4">
        <v>4053970</v>
      </c>
      <c r="D83" s="4" t="s">
        <v>228</v>
      </c>
      <c r="E83" s="10">
        <v>69840</v>
      </c>
      <c r="F83" s="5">
        <v>69840</v>
      </c>
      <c r="G83" s="6">
        <v>50300</v>
      </c>
      <c r="H83" s="12">
        <f t="shared" si="1"/>
        <v>19540</v>
      </c>
    </row>
    <row r="84" spans="1:8" ht="15.75" x14ac:dyDescent="0.25">
      <c r="A84" s="7" t="s">
        <v>186</v>
      </c>
      <c r="B84" s="3">
        <v>48678767</v>
      </c>
      <c r="C84" s="4">
        <v>2261593</v>
      </c>
      <c r="D84" s="4" t="s">
        <v>16</v>
      </c>
      <c r="E84" s="10">
        <v>207106</v>
      </c>
      <c r="F84" s="5">
        <v>207106</v>
      </c>
      <c r="G84" s="6">
        <v>149300</v>
      </c>
      <c r="H84" s="12">
        <f t="shared" si="1"/>
        <v>57806</v>
      </c>
    </row>
    <row r="85" spans="1:8" ht="31.5" x14ac:dyDescent="0.25">
      <c r="A85" s="7" t="s">
        <v>23</v>
      </c>
      <c r="B85" s="3">
        <v>27395286</v>
      </c>
      <c r="C85" s="4">
        <v>7549142</v>
      </c>
      <c r="D85" s="4" t="s">
        <v>228</v>
      </c>
      <c r="E85" s="10">
        <v>437736</v>
      </c>
      <c r="F85" s="5">
        <v>437736</v>
      </c>
      <c r="G85" s="6">
        <v>316300</v>
      </c>
      <c r="H85" s="12">
        <f t="shared" si="1"/>
        <v>121436</v>
      </c>
    </row>
    <row r="86" spans="1:8" ht="15.75" x14ac:dyDescent="0.25">
      <c r="A86" s="7" t="s">
        <v>213</v>
      </c>
      <c r="B86" s="3">
        <v>70845387</v>
      </c>
      <c r="C86" s="4">
        <v>8263485</v>
      </c>
      <c r="D86" s="4" t="s">
        <v>107</v>
      </c>
      <c r="E86" s="10">
        <v>360640</v>
      </c>
      <c r="F86" s="5">
        <v>171159.30000000002</v>
      </c>
      <c r="G86" s="6">
        <v>123700</v>
      </c>
      <c r="H86" s="12">
        <f t="shared" si="1"/>
        <v>47459.300000000017</v>
      </c>
    </row>
    <row r="87" spans="1:8" ht="15.75" x14ac:dyDescent="0.25">
      <c r="A87" s="7" t="s">
        <v>175</v>
      </c>
      <c r="B87" s="3">
        <v>27023915</v>
      </c>
      <c r="C87" s="4">
        <v>5350852</v>
      </c>
      <c r="D87" s="4" t="s">
        <v>3</v>
      </c>
      <c r="E87" s="10">
        <v>123598</v>
      </c>
      <c r="F87" s="5">
        <v>105328.79999999999</v>
      </c>
      <c r="G87" s="6">
        <v>76100</v>
      </c>
      <c r="H87" s="12">
        <f t="shared" si="1"/>
        <v>29228.799999999988</v>
      </c>
    </row>
    <row r="88" spans="1:8" ht="15.75" x14ac:dyDescent="0.25">
      <c r="A88" s="7" t="s">
        <v>175</v>
      </c>
      <c r="B88" s="3">
        <v>27023915</v>
      </c>
      <c r="C88" s="4">
        <v>7829833</v>
      </c>
      <c r="D88" s="4" t="s">
        <v>228</v>
      </c>
      <c r="E88" s="10">
        <v>129542</v>
      </c>
      <c r="F88" s="5">
        <v>105328.79999999999</v>
      </c>
      <c r="G88" s="6">
        <v>76100</v>
      </c>
      <c r="H88" s="12">
        <f t="shared" si="1"/>
        <v>29228.799999999988</v>
      </c>
    </row>
    <row r="89" spans="1:8" ht="31.5" x14ac:dyDescent="0.25">
      <c r="A89" s="7" t="s">
        <v>197</v>
      </c>
      <c r="B89" s="3">
        <v>25617401</v>
      </c>
      <c r="C89" s="4">
        <v>9675339</v>
      </c>
      <c r="D89" s="4" t="s">
        <v>25</v>
      </c>
      <c r="E89" s="10">
        <v>166903</v>
      </c>
      <c r="F89" s="5">
        <v>166903</v>
      </c>
      <c r="G89" s="6">
        <v>120700</v>
      </c>
      <c r="H89" s="12">
        <f t="shared" si="1"/>
        <v>46203</v>
      </c>
    </row>
    <row r="90" spans="1:8" ht="31.5" x14ac:dyDescent="0.25">
      <c r="A90" s="7" t="s">
        <v>23</v>
      </c>
      <c r="B90" s="3">
        <v>27395286</v>
      </c>
      <c r="C90" s="4">
        <v>2998125</v>
      </c>
      <c r="D90" s="4" t="s">
        <v>0</v>
      </c>
      <c r="E90" s="10">
        <v>457652</v>
      </c>
      <c r="F90" s="5">
        <v>457652</v>
      </c>
      <c r="G90" s="6">
        <v>331200</v>
      </c>
      <c r="H90" s="12">
        <f t="shared" si="1"/>
        <v>126452</v>
      </c>
    </row>
    <row r="91" spans="1:8" ht="15.75" x14ac:dyDescent="0.25">
      <c r="A91" s="7" t="s">
        <v>88</v>
      </c>
      <c r="B91" s="3">
        <v>24678961</v>
      </c>
      <c r="C91" s="4">
        <v>2737309</v>
      </c>
      <c r="D91" s="4" t="s">
        <v>6</v>
      </c>
      <c r="E91" s="10">
        <v>1130756</v>
      </c>
      <c r="F91" s="5">
        <v>1130756</v>
      </c>
      <c r="G91" s="6">
        <v>818600</v>
      </c>
      <c r="H91" s="12">
        <f t="shared" si="1"/>
        <v>312156</v>
      </c>
    </row>
    <row r="92" spans="1:8" ht="15.75" x14ac:dyDescent="0.25">
      <c r="A92" s="7" t="s">
        <v>88</v>
      </c>
      <c r="B92" s="3">
        <v>24678961</v>
      </c>
      <c r="C92" s="4">
        <v>7173961</v>
      </c>
      <c r="D92" s="4" t="s">
        <v>11</v>
      </c>
      <c r="E92" s="10">
        <v>484608</v>
      </c>
      <c r="F92" s="5">
        <v>484608</v>
      </c>
      <c r="G92" s="6">
        <v>350800</v>
      </c>
      <c r="H92" s="12">
        <f t="shared" si="1"/>
        <v>133808</v>
      </c>
    </row>
    <row r="93" spans="1:8" ht="15.75" x14ac:dyDescent="0.25">
      <c r="A93" s="7" t="s">
        <v>186</v>
      </c>
      <c r="B93" s="3">
        <v>48678767</v>
      </c>
      <c r="C93" s="4">
        <v>5532423</v>
      </c>
      <c r="D93" s="4" t="s">
        <v>2</v>
      </c>
      <c r="E93" s="10">
        <v>179889</v>
      </c>
      <c r="F93" s="5">
        <v>179889</v>
      </c>
      <c r="G93" s="6">
        <v>130500</v>
      </c>
      <c r="H93" s="12">
        <f t="shared" si="1"/>
        <v>49389</v>
      </c>
    </row>
    <row r="94" spans="1:8" ht="31.5" x14ac:dyDescent="0.25">
      <c r="A94" s="7" t="s">
        <v>70</v>
      </c>
      <c r="B94" s="3">
        <v>71229108</v>
      </c>
      <c r="C94" s="4">
        <v>5035933</v>
      </c>
      <c r="D94" s="4" t="s">
        <v>10</v>
      </c>
      <c r="E94" s="10">
        <v>181278</v>
      </c>
      <c r="F94" s="5">
        <v>181278</v>
      </c>
      <c r="G94" s="6">
        <v>131900</v>
      </c>
      <c r="H94" s="12">
        <f t="shared" si="1"/>
        <v>49378</v>
      </c>
    </row>
    <row r="95" spans="1:8" ht="15.75" x14ac:dyDescent="0.25">
      <c r="A95" s="7" t="s">
        <v>157</v>
      </c>
      <c r="B95" s="3">
        <v>28195850</v>
      </c>
      <c r="C95" s="4">
        <v>7853218</v>
      </c>
      <c r="D95" s="4" t="s">
        <v>1</v>
      </c>
      <c r="E95" s="10">
        <v>88613</v>
      </c>
      <c r="F95" s="5">
        <v>88613</v>
      </c>
      <c r="G95" s="6">
        <v>64500</v>
      </c>
      <c r="H95" s="12">
        <f t="shared" si="1"/>
        <v>24113</v>
      </c>
    </row>
    <row r="96" spans="1:8" ht="15.75" x14ac:dyDescent="0.25">
      <c r="A96" s="7" t="s">
        <v>21</v>
      </c>
      <c r="B96" s="3">
        <v>27155064</v>
      </c>
      <c r="C96" s="4">
        <v>7432617</v>
      </c>
      <c r="D96" s="4" t="s">
        <v>16</v>
      </c>
      <c r="E96" s="10">
        <v>609658</v>
      </c>
      <c r="F96" s="5">
        <v>609658</v>
      </c>
      <c r="G96" s="6">
        <v>446000</v>
      </c>
      <c r="H96" s="12">
        <f t="shared" si="1"/>
        <v>163658</v>
      </c>
    </row>
    <row r="97" spans="1:8" ht="15.75" x14ac:dyDescent="0.25">
      <c r="A97" s="7" t="s">
        <v>158</v>
      </c>
      <c r="B97" s="3">
        <v>71229051</v>
      </c>
      <c r="C97" s="4">
        <v>9496934</v>
      </c>
      <c r="D97" s="4" t="s">
        <v>3</v>
      </c>
      <c r="E97" s="10">
        <v>206998</v>
      </c>
      <c r="F97" s="5">
        <v>206998</v>
      </c>
      <c r="G97" s="6">
        <v>151400</v>
      </c>
      <c r="H97" s="12">
        <f t="shared" si="1"/>
        <v>55598</v>
      </c>
    </row>
    <row r="98" spans="1:8" ht="47.25" x14ac:dyDescent="0.25">
      <c r="A98" s="7" t="s">
        <v>224</v>
      </c>
      <c r="B98" s="3">
        <v>26661586</v>
      </c>
      <c r="C98" s="4">
        <v>9681860</v>
      </c>
      <c r="D98" s="4" t="s">
        <v>4</v>
      </c>
      <c r="E98" s="10">
        <v>61876</v>
      </c>
      <c r="F98" s="5">
        <v>61876</v>
      </c>
      <c r="G98" s="6">
        <v>45200</v>
      </c>
      <c r="H98" s="12">
        <f t="shared" si="1"/>
        <v>16676</v>
      </c>
    </row>
    <row r="99" spans="1:8" ht="15.75" x14ac:dyDescent="0.25">
      <c r="A99" s="7" t="s">
        <v>187</v>
      </c>
      <c r="B99" s="3">
        <v>45701822</v>
      </c>
      <c r="C99" s="4">
        <v>4134002</v>
      </c>
      <c r="D99" s="4" t="s">
        <v>2</v>
      </c>
      <c r="E99" s="10">
        <v>557704</v>
      </c>
      <c r="F99" s="5">
        <v>534351.99600000004</v>
      </c>
      <c r="G99" s="6">
        <v>391100</v>
      </c>
      <c r="H99" s="12">
        <f t="shared" si="1"/>
        <v>143251.99600000004</v>
      </c>
    </row>
    <row r="100" spans="1:8" ht="15.75" x14ac:dyDescent="0.25">
      <c r="A100" s="7" t="s">
        <v>153</v>
      </c>
      <c r="B100" s="3">
        <v>70107491</v>
      </c>
      <c r="C100" s="4">
        <v>6712514</v>
      </c>
      <c r="D100" s="4" t="s">
        <v>26</v>
      </c>
      <c r="E100" s="10">
        <v>218742</v>
      </c>
      <c r="F100" s="5">
        <v>218742</v>
      </c>
      <c r="G100" s="6">
        <v>160400</v>
      </c>
      <c r="H100" s="12">
        <f t="shared" si="1"/>
        <v>58342</v>
      </c>
    </row>
    <row r="101" spans="1:8" ht="15.75" x14ac:dyDescent="0.25">
      <c r="A101" s="7" t="s">
        <v>162</v>
      </c>
      <c r="B101" s="3">
        <v>873497</v>
      </c>
      <c r="C101" s="4">
        <v>4746258</v>
      </c>
      <c r="D101" s="4" t="s">
        <v>16</v>
      </c>
      <c r="E101" s="10">
        <v>348299</v>
      </c>
      <c r="F101" s="5">
        <v>348299</v>
      </c>
      <c r="G101" s="6">
        <v>255600</v>
      </c>
      <c r="H101" s="12">
        <f t="shared" si="1"/>
        <v>92699</v>
      </c>
    </row>
    <row r="102" spans="1:8" ht="15.75" x14ac:dyDescent="0.25">
      <c r="A102" s="7" t="s">
        <v>160</v>
      </c>
      <c r="B102" s="3">
        <v>71234489</v>
      </c>
      <c r="C102" s="4">
        <v>2854357</v>
      </c>
      <c r="D102" s="4" t="s">
        <v>30</v>
      </c>
      <c r="E102" s="10">
        <v>59545</v>
      </c>
      <c r="F102" s="5">
        <v>59545</v>
      </c>
      <c r="G102" s="6">
        <v>43700</v>
      </c>
      <c r="H102" s="12">
        <f t="shared" si="1"/>
        <v>15845</v>
      </c>
    </row>
    <row r="103" spans="1:8" ht="15.75" x14ac:dyDescent="0.25">
      <c r="A103" s="7" t="s">
        <v>186</v>
      </c>
      <c r="B103" s="3">
        <v>48678767</v>
      </c>
      <c r="C103" s="4">
        <v>5904721</v>
      </c>
      <c r="D103" s="4" t="s">
        <v>2</v>
      </c>
      <c r="E103" s="10">
        <v>786974</v>
      </c>
      <c r="F103" s="5">
        <v>786974</v>
      </c>
      <c r="G103" s="6">
        <v>579000</v>
      </c>
      <c r="H103" s="12">
        <f t="shared" si="1"/>
        <v>207974</v>
      </c>
    </row>
    <row r="104" spans="1:8" ht="31.5" x14ac:dyDescent="0.25">
      <c r="A104" s="7" t="s">
        <v>23</v>
      </c>
      <c r="B104" s="3">
        <v>27395286</v>
      </c>
      <c r="C104" s="4">
        <v>8449274</v>
      </c>
      <c r="D104" s="4" t="s">
        <v>3</v>
      </c>
      <c r="E104" s="10">
        <v>405960</v>
      </c>
      <c r="F104" s="5">
        <v>405960</v>
      </c>
      <c r="G104" s="6">
        <v>299100</v>
      </c>
      <c r="H104" s="12">
        <f t="shared" si="1"/>
        <v>106860</v>
      </c>
    </row>
    <row r="105" spans="1:8" ht="15.75" x14ac:dyDescent="0.25">
      <c r="A105" s="7" t="s">
        <v>213</v>
      </c>
      <c r="B105" s="3">
        <v>70845387</v>
      </c>
      <c r="C105" s="4">
        <v>6381011</v>
      </c>
      <c r="D105" s="4" t="s">
        <v>1</v>
      </c>
      <c r="E105" s="10">
        <v>237986</v>
      </c>
      <c r="F105" s="5">
        <v>134687.70000000001</v>
      </c>
      <c r="G105" s="6">
        <v>99200</v>
      </c>
      <c r="H105" s="12">
        <f t="shared" si="1"/>
        <v>35487.700000000012</v>
      </c>
    </row>
    <row r="106" spans="1:8" ht="31.5" x14ac:dyDescent="0.25">
      <c r="A106" s="7" t="s">
        <v>93</v>
      </c>
      <c r="B106" s="3">
        <v>26520800</v>
      </c>
      <c r="C106" s="4">
        <v>2166397</v>
      </c>
      <c r="D106" s="4" t="s">
        <v>25</v>
      </c>
      <c r="E106" s="10">
        <v>67570</v>
      </c>
      <c r="F106" s="5">
        <v>37570.47</v>
      </c>
      <c r="G106" s="6">
        <v>27700</v>
      </c>
      <c r="H106" s="12">
        <f t="shared" si="1"/>
        <v>9870.4700000000012</v>
      </c>
    </row>
    <row r="107" spans="1:8" ht="15.75" x14ac:dyDescent="0.25">
      <c r="A107" s="7" t="s">
        <v>203</v>
      </c>
      <c r="B107" s="3">
        <v>70106339</v>
      </c>
      <c r="C107" s="4">
        <v>8284453</v>
      </c>
      <c r="D107" s="4" t="s">
        <v>2</v>
      </c>
      <c r="E107" s="10">
        <v>257463</v>
      </c>
      <c r="F107" s="5">
        <v>257463</v>
      </c>
      <c r="G107" s="6">
        <v>190100</v>
      </c>
      <c r="H107" s="12">
        <f t="shared" si="1"/>
        <v>67363</v>
      </c>
    </row>
    <row r="108" spans="1:8" ht="15.75" x14ac:dyDescent="0.25">
      <c r="A108" s="7" t="s">
        <v>197</v>
      </c>
      <c r="B108" s="3">
        <v>25617401</v>
      </c>
      <c r="C108" s="4">
        <v>5708945</v>
      </c>
      <c r="D108" s="4" t="s">
        <v>30</v>
      </c>
      <c r="E108" s="10">
        <v>184509</v>
      </c>
      <c r="F108" s="5">
        <v>184509</v>
      </c>
      <c r="G108" s="6">
        <v>136200</v>
      </c>
      <c r="H108" s="12">
        <f t="shared" si="1"/>
        <v>48309</v>
      </c>
    </row>
    <row r="109" spans="1:8" ht="15.75" x14ac:dyDescent="0.25">
      <c r="A109" s="7" t="s">
        <v>181</v>
      </c>
      <c r="B109" s="3">
        <v>61924261</v>
      </c>
      <c r="C109" s="4">
        <v>2513818</v>
      </c>
      <c r="D109" s="4" t="s">
        <v>2</v>
      </c>
      <c r="E109" s="10">
        <v>211648</v>
      </c>
      <c r="F109" s="5">
        <v>211648</v>
      </c>
      <c r="G109" s="6">
        <v>156300</v>
      </c>
      <c r="H109" s="12">
        <f t="shared" si="1"/>
        <v>55348</v>
      </c>
    </row>
    <row r="110" spans="1:8" ht="15.75" x14ac:dyDescent="0.25">
      <c r="A110" s="7" t="s">
        <v>158</v>
      </c>
      <c r="B110" s="3">
        <v>71229051</v>
      </c>
      <c r="C110" s="4">
        <v>1155482</v>
      </c>
      <c r="D110" s="4" t="s">
        <v>16</v>
      </c>
      <c r="E110" s="10">
        <v>849012</v>
      </c>
      <c r="F110" s="5">
        <v>849012</v>
      </c>
      <c r="G110" s="6">
        <v>627400</v>
      </c>
      <c r="H110" s="12">
        <f t="shared" si="1"/>
        <v>221612</v>
      </c>
    </row>
    <row r="111" spans="1:8" ht="15.75" x14ac:dyDescent="0.25">
      <c r="A111" s="7" t="s">
        <v>202</v>
      </c>
      <c r="B111" s="3">
        <v>26623064</v>
      </c>
      <c r="C111" s="4">
        <v>3397992</v>
      </c>
      <c r="D111" s="4" t="s">
        <v>2</v>
      </c>
      <c r="E111" s="10">
        <v>55000</v>
      </c>
      <c r="F111" s="5">
        <v>19848.36</v>
      </c>
      <c r="G111" s="6">
        <v>14600</v>
      </c>
      <c r="H111" s="12">
        <f t="shared" si="1"/>
        <v>5248.3600000000006</v>
      </c>
    </row>
    <row r="112" spans="1:8" ht="15.75" x14ac:dyDescent="0.25">
      <c r="A112" s="7" t="s">
        <v>151</v>
      </c>
      <c r="B112" s="3">
        <v>22689443</v>
      </c>
      <c r="C112" s="4">
        <v>5981133</v>
      </c>
      <c r="D112" s="4" t="s">
        <v>228</v>
      </c>
      <c r="E112" s="10">
        <v>77900</v>
      </c>
      <c r="F112" s="5">
        <v>77900</v>
      </c>
      <c r="G112" s="6">
        <v>57600</v>
      </c>
      <c r="H112" s="12">
        <f t="shared" si="1"/>
        <v>20300</v>
      </c>
    </row>
    <row r="113" spans="1:8" ht="47.25" x14ac:dyDescent="0.25">
      <c r="A113" s="7" t="s">
        <v>221</v>
      </c>
      <c r="B113" s="3">
        <v>22768602</v>
      </c>
      <c r="C113" s="4">
        <v>7195515</v>
      </c>
      <c r="D113" s="4" t="s">
        <v>4</v>
      </c>
      <c r="E113" s="10">
        <v>95493</v>
      </c>
      <c r="F113" s="5">
        <v>95493</v>
      </c>
      <c r="G113" s="6">
        <v>70700</v>
      </c>
      <c r="H113" s="12">
        <f t="shared" si="1"/>
        <v>24793</v>
      </c>
    </row>
    <row r="114" spans="1:8" ht="31.5" x14ac:dyDescent="0.25">
      <c r="A114" s="7" t="s">
        <v>51</v>
      </c>
      <c r="B114" s="3">
        <v>874663</v>
      </c>
      <c r="C114" s="4">
        <v>3497041</v>
      </c>
      <c r="D114" s="4" t="s">
        <v>6</v>
      </c>
      <c r="E114" s="10">
        <v>880486</v>
      </c>
      <c r="F114" s="5">
        <v>688614</v>
      </c>
      <c r="G114" s="6">
        <v>509900</v>
      </c>
      <c r="H114" s="12">
        <f t="shared" si="1"/>
        <v>178714</v>
      </c>
    </row>
    <row r="115" spans="1:8" ht="15.75" x14ac:dyDescent="0.25">
      <c r="A115" s="7" t="s">
        <v>128</v>
      </c>
      <c r="B115" s="3">
        <v>42727243</v>
      </c>
      <c r="C115" s="4">
        <v>9510127</v>
      </c>
      <c r="D115" s="4" t="s">
        <v>16</v>
      </c>
      <c r="E115" s="10">
        <v>512000</v>
      </c>
      <c r="F115" s="5">
        <v>512000</v>
      </c>
      <c r="G115" s="6">
        <v>379400</v>
      </c>
      <c r="H115" s="12">
        <f t="shared" si="1"/>
        <v>132600</v>
      </c>
    </row>
    <row r="116" spans="1:8" ht="31.5" x14ac:dyDescent="0.25">
      <c r="A116" s="7" t="s">
        <v>35</v>
      </c>
      <c r="B116" s="3">
        <v>48677752</v>
      </c>
      <c r="C116" s="4">
        <v>3620353</v>
      </c>
      <c r="D116" s="4" t="s">
        <v>3</v>
      </c>
      <c r="E116" s="10">
        <v>67843</v>
      </c>
      <c r="F116" s="5">
        <v>67843</v>
      </c>
      <c r="G116" s="6">
        <v>50300</v>
      </c>
      <c r="H116" s="12">
        <f t="shared" si="1"/>
        <v>17543</v>
      </c>
    </row>
    <row r="117" spans="1:8" ht="15.75" x14ac:dyDescent="0.25">
      <c r="A117" s="7" t="s">
        <v>172</v>
      </c>
      <c r="B117" s="3">
        <v>873713</v>
      </c>
      <c r="C117" s="4">
        <v>6540748</v>
      </c>
      <c r="D117" s="4" t="s">
        <v>10</v>
      </c>
      <c r="E117" s="10">
        <v>110000</v>
      </c>
      <c r="F117" s="5">
        <v>110000</v>
      </c>
      <c r="G117" s="6">
        <v>81500</v>
      </c>
      <c r="H117" s="12">
        <f t="shared" si="1"/>
        <v>28500</v>
      </c>
    </row>
    <row r="118" spans="1:8" ht="15.75" x14ac:dyDescent="0.25">
      <c r="A118" s="7" t="s">
        <v>140</v>
      </c>
      <c r="B118" s="3">
        <v>26525305</v>
      </c>
      <c r="C118" s="4">
        <v>4951911</v>
      </c>
      <c r="D118" s="4" t="s">
        <v>16</v>
      </c>
      <c r="E118" s="10">
        <v>403037</v>
      </c>
      <c r="F118" s="5">
        <v>403037</v>
      </c>
      <c r="G118" s="6">
        <v>299100</v>
      </c>
      <c r="H118" s="12">
        <f t="shared" si="1"/>
        <v>103937</v>
      </c>
    </row>
    <row r="119" spans="1:8" ht="15.75" x14ac:dyDescent="0.25">
      <c r="A119" s="7" t="s">
        <v>49</v>
      </c>
      <c r="B119" s="3">
        <v>24255874</v>
      </c>
      <c r="C119" s="4">
        <v>5316729</v>
      </c>
      <c r="D119" s="4" t="s">
        <v>6</v>
      </c>
      <c r="E119" s="10">
        <v>1014141</v>
      </c>
      <c r="F119" s="5">
        <v>1014141</v>
      </c>
      <c r="G119" s="6">
        <v>754700</v>
      </c>
      <c r="H119" s="12">
        <f t="shared" si="1"/>
        <v>259441</v>
      </c>
    </row>
    <row r="120" spans="1:8" ht="15.75" x14ac:dyDescent="0.25">
      <c r="A120" s="7" t="s">
        <v>109</v>
      </c>
      <c r="B120" s="3">
        <v>26708451</v>
      </c>
      <c r="C120" s="4">
        <v>7030099</v>
      </c>
      <c r="D120" s="4" t="s">
        <v>0</v>
      </c>
      <c r="E120" s="10">
        <v>354424</v>
      </c>
      <c r="F120" s="5">
        <v>354424</v>
      </c>
      <c r="G120" s="6">
        <v>263800</v>
      </c>
      <c r="H120" s="12">
        <f t="shared" si="1"/>
        <v>90624</v>
      </c>
    </row>
    <row r="121" spans="1:8" ht="15.75" x14ac:dyDescent="0.25">
      <c r="A121" s="7" t="s">
        <v>160</v>
      </c>
      <c r="B121" s="3">
        <v>71234489</v>
      </c>
      <c r="C121" s="4">
        <v>3789317</v>
      </c>
      <c r="D121" s="4" t="s">
        <v>1</v>
      </c>
      <c r="E121" s="10">
        <v>257411</v>
      </c>
      <c r="F121" s="5">
        <v>257411</v>
      </c>
      <c r="G121" s="6">
        <v>192000</v>
      </c>
      <c r="H121" s="12">
        <f t="shared" si="1"/>
        <v>65411</v>
      </c>
    </row>
    <row r="122" spans="1:8" ht="15.75" x14ac:dyDescent="0.25">
      <c r="A122" s="7" t="s">
        <v>235</v>
      </c>
      <c r="B122" s="3">
        <v>24798983</v>
      </c>
      <c r="C122" s="4">
        <v>9062346</v>
      </c>
      <c r="D122" s="4" t="s">
        <v>228</v>
      </c>
      <c r="E122" s="10">
        <v>72908</v>
      </c>
      <c r="F122" s="5">
        <v>72908</v>
      </c>
      <c r="G122" s="6">
        <v>54300</v>
      </c>
      <c r="H122" s="12">
        <f t="shared" si="1"/>
        <v>18608</v>
      </c>
    </row>
    <row r="123" spans="1:8" ht="15.75" x14ac:dyDescent="0.25">
      <c r="A123" s="7" t="s">
        <v>179</v>
      </c>
      <c r="B123" s="3">
        <v>42744326</v>
      </c>
      <c r="C123" s="4">
        <v>7821044</v>
      </c>
      <c r="D123" s="4" t="s">
        <v>6</v>
      </c>
      <c r="E123" s="10">
        <v>378443</v>
      </c>
      <c r="F123" s="5">
        <v>378443</v>
      </c>
      <c r="G123" s="6">
        <v>282400</v>
      </c>
      <c r="H123" s="12">
        <f t="shared" si="1"/>
        <v>96043</v>
      </c>
    </row>
    <row r="124" spans="1:8" ht="15.75" x14ac:dyDescent="0.25">
      <c r="A124" s="7" t="s">
        <v>151</v>
      </c>
      <c r="B124" s="3">
        <v>22689443</v>
      </c>
      <c r="C124" s="4">
        <v>1719134</v>
      </c>
      <c r="D124" s="4" t="s">
        <v>0</v>
      </c>
      <c r="E124" s="10">
        <v>469251</v>
      </c>
      <c r="F124" s="5">
        <v>469251</v>
      </c>
      <c r="G124" s="6">
        <v>350500</v>
      </c>
      <c r="H124" s="12">
        <f t="shared" si="1"/>
        <v>118751</v>
      </c>
    </row>
    <row r="125" spans="1:8" ht="15.75" x14ac:dyDescent="0.25">
      <c r="A125" s="7" t="s">
        <v>21</v>
      </c>
      <c r="B125" s="3">
        <v>27155064</v>
      </c>
      <c r="C125" s="4">
        <v>1487237</v>
      </c>
      <c r="D125" s="4" t="s">
        <v>3</v>
      </c>
      <c r="E125" s="10">
        <v>214675</v>
      </c>
      <c r="F125" s="5">
        <v>214675</v>
      </c>
      <c r="G125" s="6">
        <v>160400</v>
      </c>
      <c r="H125" s="12">
        <f t="shared" si="1"/>
        <v>54275</v>
      </c>
    </row>
    <row r="126" spans="1:8" ht="15.75" x14ac:dyDescent="0.25">
      <c r="A126" s="7" t="s">
        <v>193</v>
      </c>
      <c r="B126" s="3">
        <v>62695487</v>
      </c>
      <c r="C126" s="4">
        <v>9126372</v>
      </c>
      <c r="D126" s="4" t="s">
        <v>107</v>
      </c>
      <c r="E126" s="10">
        <v>348470</v>
      </c>
      <c r="F126" s="5">
        <v>178221.6</v>
      </c>
      <c r="G126" s="6">
        <v>133200</v>
      </c>
      <c r="H126" s="12">
        <f t="shared" si="1"/>
        <v>45021.600000000006</v>
      </c>
    </row>
    <row r="127" spans="1:8" ht="31.5" x14ac:dyDescent="0.25">
      <c r="A127" s="7" t="s">
        <v>200</v>
      </c>
      <c r="B127" s="3">
        <v>71294481</v>
      </c>
      <c r="C127" s="4">
        <v>3689376</v>
      </c>
      <c r="D127" s="4" t="s">
        <v>10</v>
      </c>
      <c r="E127" s="10">
        <v>364548</v>
      </c>
      <c r="F127" s="5">
        <v>319988.40000000002</v>
      </c>
      <c r="G127" s="6">
        <v>239300</v>
      </c>
      <c r="H127" s="12">
        <f t="shared" si="1"/>
        <v>80688.400000000023</v>
      </c>
    </row>
    <row r="128" spans="1:8" ht="15.75" x14ac:dyDescent="0.25">
      <c r="A128" s="7" t="s">
        <v>144</v>
      </c>
      <c r="B128" s="3">
        <v>26537036</v>
      </c>
      <c r="C128" s="4">
        <v>5489671</v>
      </c>
      <c r="D128" s="4" t="s">
        <v>30</v>
      </c>
      <c r="E128" s="10">
        <v>219737</v>
      </c>
      <c r="F128" s="5">
        <v>219737</v>
      </c>
      <c r="G128" s="6">
        <v>164500</v>
      </c>
      <c r="H128" s="12">
        <f t="shared" si="1"/>
        <v>55237</v>
      </c>
    </row>
    <row r="129" spans="1:8" ht="15.75" x14ac:dyDescent="0.25">
      <c r="A129" s="7" t="s">
        <v>127</v>
      </c>
      <c r="B129" s="3">
        <v>570931</v>
      </c>
      <c r="C129" s="4">
        <v>2991458</v>
      </c>
      <c r="D129" s="4" t="s">
        <v>22</v>
      </c>
      <c r="E129" s="10">
        <v>96379</v>
      </c>
      <c r="F129" s="5">
        <v>96379</v>
      </c>
      <c r="G129" s="6">
        <v>72400</v>
      </c>
      <c r="H129" s="12">
        <f t="shared" si="1"/>
        <v>23979</v>
      </c>
    </row>
    <row r="130" spans="1:8" ht="15.75" x14ac:dyDescent="0.25">
      <c r="A130" s="7" t="s">
        <v>213</v>
      </c>
      <c r="B130" s="3">
        <v>70845387</v>
      </c>
      <c r="C130" s="4">
        <v>6586559</v>
      </c>
      <c r="D130" s="4" t="s">
        <v>30</v>
      </c>
      <c r="E130" s="10">
        <v>473136</v>
      </c>
      <c r="F130" s="5">
        <v>207580.5</v>
      </c>
      <c r="G130" s="6">
        <v>156300</v>
      </c>
      <c r="H130" s="12">
        <f t="shared" si="1"/>
        <v>51280.5</v>
      </c>
    </row>
    <row r="131" spans="1:8" ht="31.5" x14ac:dyDescent="0.25">
      <c r="A131" s="7" t="s">
        <v>208</v>
      </c>
      <c r="B131" s="3">
        <v>22844660</v>
      </c>
      <c r="C131" s="4">
        <v>9910724</v>
      </c>
      <c r="D131" s="4" t="s">
        <v>25</v>
      </c>
      <c r="E131" s="10">
        <v>115434</v>
      </c>
      <c r="F131" s="5">
        <v>115434</v>
      </c>
      <c r="G131" s="6">
        <v>87000</v>
      </c>
      <c r="H131" s="12">
        <f t="shared" si="1"/>
        <v>28434</v>
      </c>
    </row>
    <row r="132" spans="1:8" ht="15.75" x14ac:dyDescent="0.25">
      <c r="A132" s="7" t="s">
        <v>197</v>
      </c>
      <c r="B132" s="3">
        <v>25617401</v>
      </c>
      <c r="C132" s="4">
        <v>5490855</v>
      </c>
      <c r="D132" s="4" t="s">
        <v>107</v>
      </c>
      <c r="E132" s="10">
        <v>124748</v>
      </c>
      <c r="F132" s="5">
        <v>124748</v>
      </c>
      <c r="G132" s="6">
        <v>94100</v>
      </c>
      <c r="H132" s="12">
        <f t="shared" si="1"/>
        <v>30648</v>
      </c>
    </row>
    <row r="133" spans="1:8" ht="15.75" x14ac:dyDescent="0.25">
      <c r="A133" s="7" t="s">
        <v>13</v>
      </c>
      <c r="B133" s="3">
        <v>43873499</v>
      </c>
      <c r="C133" s="4">
        <v>7026827</v>
      </c>
      <c r="D133" s="4" t="s">
        <v>1</v>
      </c>
      <c r="E133" s="10">
        <v>83613</v>
      </c>
      <c r="F133" s="5">
        <v>83613</v>
      </c>
      <c r="G133" s="6">
        <v>63000</v>
      </c>
      <c r="H133" s="12">
        <f t="shared" si="1"/>
        <v>20613</v>
      </c>
    </row>
    <row r="134" spans="1:8" ht="15.75" x14ac:dyDescent="0.25">
      <c r="A134" s="7" t="s">
        <v>197</v>
      </c>
      <c r="B134" s="3">
        <v>25617401</v>
      </c>
      <c r="C134" s="4">
        <v>3281824</v>
      </c>
      <c r="D134" s="4" t="s">
        <v>30</v>
      </c>
      <c r="E134" s="10">
        <v>189550</v>
      </c>
      <c r="F134" s="5">
        <v>189550</v>
      </c>
      <c r="G134" s="6">
        <v>143000</v>
      </c>
      <c r="H134" s="12">
        <f t="shared" si="1"/>
        <v>46550</v>
      </c>
    </row>
    <row r="135" spans="1:8" ht="15.75" x14ac:dyDescent="0.25">
      <c r="A135" s="7" t="s">
        <v>173</v>
      </c>
      <c r="B135" s="3">
        <v>67360670</v>
      </c>
      <c r="C135" s="4">
        <v>7619238</v>
      </c>
      <c r="D135" s="4" t="s">
        <v>2</v>
      </c>
      <c r="E135" s="10">
        <v>60146</v>
      </c>
      <c r="F135" s="5">
        <v>60146</v>
      </c>
      <c r="G135" s="6">
        <v>45400</v>
      </c>
      <c r="H135" s="12">
        <f t="shared" si="1"/>
        <v>14746</v>
      </c>
    </row>
    <row r="136" spans="1:8" ht="15.75" x14ac:dyDescent="0.25">
      <c r="A136" s="7" t="s">
        <v>87</v>
      </c>
      <c r="B136" s="3">
        <v>69342288</v>
      </c>
      <c r="C136" s="4">
        <v>7155077</v>
      </c>
      <c r="D136" s="4" t="s">
        <v>10</v>
      </c>
      <c r="E136" s="10">
        <v>162012</v>
      </c>
      <c r="F136" s="5">
        <v>162012</v>
      </c>
      <c r="G136" s="6">
        <v>122300</v>
      </c>
      <c r="H136" s="12">
        <f t="shared" si="1"/>
        <v>39712</v>
      </c>
    </row>
    <row r="137" spans="1:8" ht="15.75" x14ac:dyDescent="0.25">
      <c r="A137" s="7" t="s">
        <v>179</v>
      </c>
      <c r="B137" s="3">
        <v>42744326</v>
      </c>
      <c r="C137" s="4">
        <v>6992037</v>
      </c>
      <c r="D137" s="4" t="s">
        <v>2</v>
      </c>
      <c r="E137" s="10">
        <v>130428</v>
      </c>
      <c r="F137" s="5">
        <v>130428</v>
      </c>
      <c r="G137" s="6">
        <v>98500</v>
      </c>
      <c r="H137" s="12">
        <f t="shared" si="1"/>
        <v>31928</v>
      </c>
    </row>
    <row r="138" spans="1:8" ht="15.75" x14ac:dyDescent="0.25">
      <c r="A138" s="7" t="s">
        <v>188</v>
      </c>
      <c r="B138" s="3">
        <v>4393066</v>
      </c>
      <c r="C138" s="4">
        <v>4186092</v>
      </c>
      <c r="D138" s="4" t="s">
        <v>3</v>
      </c>
      <c r="E138" s="10">
        <v>72000</v>
      </c>
      <c r="F138" s="5">
        <v>72000</v>
      </c>
      <c r="G138" s="6">
        <v>54300</v>
      </c>
      <c r="H138" s="12">
        <f t="shared" si="1"/>
        <v>17700</v>
      </c>
    </row>
    <row r="139" spans="1:8" ht="31.5" x14ac:dyDescent="0.25">
      <c r="A139" s="7" t="s">
        <v>60</v>
      </c>
      <c r="B139" s="3">
        <v>874655</v>
      </c>
      <c r="C139" s="4">
        <v>9444267</v>
      </c>
      <c r="D139" s="4" t="s">
        <v>16</v>
      </c>
      <c r="E139" s="10">
        <v>212647</v>
      </c>
      <c r="F139" s="5">
        <v>212647</v>
      </c>
      <c r="G139" s="6">
        <v>160700</v>
      </c>
      <c r="H139" s="12">
        <f t="shared" si="1"/>
        <v>51947</v>
      </c>
    </row>
    <row r="140" spans="1:8" ht="31.5" x14ac:dyDescent="0.25">
      <c r="A140" s="7" t="s">
        <v>201</v>
      </c>
      <c r="B140" s="3">
        <v>75154617</v>
      </c>
      <c r="C140" s="4">
        <v>7345306</v>
      </c>
      <c r="D140" s="4" t="s">
        <v>11</v>
      </c>
      <c r="E140" s="10">
        <v>521347</v>
      </c>
      <c r="F140" s="5">
        <v>487044.89999999997</v>
      </c>
      <c r="G140" s="6">
        <v>368500</v>
      </c>
      <c r="H140" s="12">
        <f t="shared" si="1"/>
        <v>118544.89999999997</v>
      </c>
    </row>
    <row r="141" spans="1:8" ht="15.75" x14ac:dyDescent="0.25">
      <c r="A141" s="7" t="s">
        <v>182</v>
      </c>
      <c r="B141" s="3">
        <v>69344035</v>
      </c>
      <c r="C141" s="4">
        <v>8948317</v>
      </c>
      <c r="D141" s="4" t="s">
        <v>10</v>
      </c>
      <c r="E141" s="10">
        <v>150959</v>
      </c>
      <c r="F141" s="5">
        <v>150959</v>
      </c>
      <c r="G141" s="6">
        <v>114200</v>
      </c>
      <c r="H141" s="12">
        <f t="shared" si="1"/>
        <v>36759</v>
      </c>
    </row>
    <row r="142" spans="1:8" ht="15.75" x14ac:dyDescent="0.25">
      <c r="A142" s="7" t="s">
        <v>144</v>
      </c>
      <c r="B142" s="3">
        <v>26537036</v>
      </c>
      <c r="C142" s="4">
        <v>2017666</v>
      </c>
      <c r="D142" s="4" t="s">
        <v>2</v>
      </c>
      <c r="E142" s="10">
        <v>111382</v>
      </c>
      <c r="F142" s="5">
        <v>111382</v>
      </c>
      <c r="G142" s="6">
        <v>84300</v>
      </c>
      <c r="H142" s="12">
        <f t="shared" si="1"/>
        <v>27082</v>
      </c>
    </row>
    <row r="143" spans="1:8" ht="15.75" x14ac:dyDescent="0.25">
      <c r="A143" s="7" t="s">
        <v>156</v>
      </c>
      <c r="B143" s="3">
        <v>18623433</v>
      </c>
      <c r="C143" s="4">
        <v>6353601</v>
      </c>
      <c r="D143" s="4" t="s">
        <v>228</v>
      </c>
      <c r="E143" s="10">
        <v>324916</v>
      </c>
      <c r="F143" s="5">
        <v>322196.21999999997</v>
      </c>
      <c r="G143" s="6">
        <v>244200</v>
      </c>
      <c r="H143" s="12">
        <f t="shared" si="1"/>
        <v>77996.219999999972</v>
      </c>
    </row>
    <row r="144" spans="1:8" ht="15.75" x14ac:dyDescent="0.25">
      <c r="A144" s="7" t="s">
        <v>21</v>
      </c>
      <c r="B144" s="3">
        <v>27155064</v>
      </c>
      <c r="C144" s="4">
        <v>7431669</v>
      </c>
      <c r="D144" s="4" t="s">
        <v>10</v>
      </c>
      <c r="E144" s="10">
        <v>62777</v>
      </c>
      <c r="F144" s="5">
        <v>62777</v>
      </c>
      <c r="G144" s="6">
        <v>47500</v>
      </c>
      <c r="H144" s="12">
        <f t="shared" si="1"/>
        <v>15277</v>
      </c>
    </row>
    <row r="145" spans="1:8" ht="15.75" x14ac:dyDescent="0.25">
      <c r="A145" s="7" t="s">
        <v>109</v>
      </c>
      <c r="B145" s="3">
        <v>26708451</v>
      </c>
      <c r="C145" s="4">
        <v>5361326</v>
      </c>
      <c r="D145" s="4" t="s">
        <v>110</v>
      </c>
      <c r="E145" s="10">
        <v>109355</v>
      </c>
      <c r="F145" s="5">
        <v>109355</v>
      </c>
      <c r="G145" s="6">
        <v>82900</v>
      </c>
      <c r="H145" s="12">
        <f t="shared" ref="H145:H208" si="2">F145-G145</f>
        <v>26455</v>
      </c>
    </row>
    <row r="146" spans="1:8" ht="31.5" x14ac:dyDescent="0.25">
      <c r="A146" s="7" t="s">
        <v>213</v>
      </c>
      <c r="B146" s="3">
        <v>70845387</v>
      </c>
      <c r="C146" s="4">
        <v>8363578</v>
      </c>
      <c r="D146" s="4" t="s">
        <v>25</v>
      </c>
      <c r="E146" s="10">
        <v>222679</v>
      </c>
      <c r="F146" s="5">
        <v>116443.5</v>
      </c>
      <c r="G146" s="6">
        <v>88300</v>
      </c>
      <c r="H146" s="12">
        <f t="shared" si="2"/>
        <v>28143.5</v>
      </c>
    </row>
    <row r="147" spans="1:8" ht="31.5" x14ac:dyDescent="0.25">
      <c r="A147" s="7" t="s">
        <v>15</v>
      </c>
      <c r="B147" s="3">
        <v>71234438</v>
      </c>
      <c r="C147" s="4">
        <v>4998037</v>
      </c>
      <c r="D147" s="4" t="s">
        <v>8</v>
      </c>
      <c r="E147" s="10">
        <v>1166150</v>
      </c>
      <c r="F147" s="5">
        <v>1166150</v>
      </c>
      <c r="G147" s="6">
        <v>886600</v>
      </c>
      <c r="H147" s="12">
        <f t="shared" si="2"/>
        <v>279550</v>
      </c>
    </row>
    <row r="148" spans="1:8" ht="31.5" x14ac:dyDescent="0.25">
      <c r="A148" s="7" t="s">
        <v>169</v>
      </c>
      <c r="B148" s="3">
        <v>64355756</v>
      </c>
      <c r="C148" s="4">
        <v>7238600</v>
      </c>
      <c r="D148" s="4" t="s">
        <v>25</v>
      </c>
      <c r="E148" s="10">
        <v>84038</v>
      </c>
      <c r="F148" s="5">
        <v>84038</v>
      </c>
      <c r="G148" s="6">
        <v>63900</v>
      </c>
      <c r="H148" s="12">
        <f t="shared" si="2"/>
        <v>20138</v>
      </c>
    </row>
    <row r="149" spans="1:8" ht="15.75" x14ac:dyDescent="0.25">
      <c r="A149" s="7" t="s">
        <v>179</v>
      </c>
      <c r="B149" s="3">
        <v>42744326</v>
      </c>
      <c r="C149" s="4">
        <v>2860860</v>
      </c>
      <c r="D149" s="4" t="s">
        <v>26</v>
      </c>
      <c r="E149" s="10">
        <v>194874</v>
      </c>
      <c r="F149" s="5">
        <v>194874</v>
      </c>
      <c r="G149" s="6">
        <v>148300</v>
      </c>
      <c r="H149" s="12">
        <f t="shared" si="2"/>
        <v>46574</v>
      </c>
    </row>
    <row r="150" spans="1:8" ht="31.5" x14ac:dyDescent="0.25">
      <c r="A150" s="7" t="s">
        <v>35</v>
      </c>
      <c r="B150" s="3">
        <v>48677752</v>
      </c>
      <c r="C150" s="4">
        <v>4641870</v>
      </c>
      <c r="D150" s="4" t="s">
        <v>26</v>
      </c>
      <c r="E150" s="10">
        <v>51422</v>
      </c>
      <c r="F150" s="5">
        <v>50019.42</v>
      </c>
      <c r="G150" s="6">
        <v>38000</v>
      </c>
      <c r="H150" s="12">
        <f t="shared" si="2"/>
        <v>12019.419999999998</v>
      </c>
    </row>
    <row r="151" spans="1:8" ht="31.5" x14ac:dyDescent="0.25">
      <c r="A151" s="7" t="s">
        <v>28</v>
      </c>
      <c r="B151" s="3">
        <v>26619032</v>
      </c>
      <c r="C151" s="4">
        <v>7242355</v>
      </c>
      <c r="D151" s="4" t="s">
        <v>25</v>
      </c>
      <c r="E151" s="10">
        <v>116000</v>
      </c>
      <c r="F151" s="5">
        <v>116000</v>
      </c>
      <c r="G151" s="6">
        <v>88300</v>
      </c>
      <c r="H151" s="12">
        <f t="shared" si="2"/>
        <v>27700</v>
      </c>
    </row>
    <row r="152" spans="1:8" ht="15.75" x14ac:dyDescent="0.25">
      <c r="A152" s="7" t="s">
        <v>32</v>
      </c>
      <c r="B152" s="3">
        <v>40229939</v>
      </c>
      <c r="C152" s="4">
        <v>4396664</v>
      </c>
      <c r="D152" s="4" t="s">
        <v>10</v>
      </c>
      <c r="E152" s="10">
        <v>331874</v>
      </c>
      <c r="F152" s="5">
        <v>331874</v>
      </c>
      <c r="G152" s="6">
        <v>252900</v>
      </c>
      <c r="H152" s="12">
        <f t="shared" si="2"/>
        <v>78974</v>
      </c>
    </row>
    <row r="153" spans="1:8" ht="15.75" x14ac:dyDescent="0.25">
      <c r="A153" s="7" t="s">
        <v>235</v>
      </c>
      <c r="B153" s="3">
        <v>24798983</v>
      </c>
      <c r="C153" s="4">
        <v>1923388</v>
      </c>
      <c r="D153" s="4" t="s">
        <v>33</v>
      </c>
      <c r="E153" s="10">
        <v>74926</v>
      </c>
      <c r="F153" s="5">
        <v>74926</v>
      </c>
      <c r="G153" s="6">
        <v>57100</v>
      </c>
      <c r="H153" s="12">
        <f t="shared" si="2"/>
        <v>17826</v>
      </c>
    </row>
    <row r="154" spans="1:8" ht="15.75" x14ac:dyDescent="0.25">
      <c r="A154" s="7" t="s">
        <v>197</v>
      </c>
      <c r="B154" s="3">
        <v>25617401</v>
      </c>
      <c r="C154" s="4">
        <v>5393620</v>
      </c>
      <c r="D154" s="4" t="s">
        <v>107</v>
      </c>
      <c r="E154" s="10">
        <v>103074</v>
      </c>
      <c r="F154" s="5">
        <v>103074</v>
      </c>
      <c r="G154" s="6">
        <v>78600</v>
      </c>
      <c r="H154" s="12">
        <f t="shared" si="2"/>
        <v>24474</v>
      </c>
    </row>
    <row r="155" spans="1:8" ht="15.75" x14ac:dyDescent="0.25">
      <c r="A155" s="7" t="s">
        <v>186</v>
      </c>
      <c r="B155" s="3">
        <v>48678767</v>
      </c>
      <c r="C155" s="4">
        <v>5415676</v>
      </c>
      <c r="D155" s="4" t="s">
        <v>2</v>
      </c>
      <c r="E155" s="10">
        <v>88774</v>
      </c>
      <c r="F155" s="5">
        <v>88774</v>
      </c>
      <c r="G155" s="6">
        <v>67700</v>
      </c>
      <c r="H155" s="12">
        <f t="shared" si="2"/>
        <v>21074</v>
      </c>
    </row>
    <row r="156" spans="1:8" ht="15.75" x14ac:dyDescent="0.25">
      <c r="A156" s="7" t="s">
        <v>12</v>
      </c>
      <c r="B156" s="3">
        <v>24153621</v>
      </c>
      <c r="C156" s="4">
        <v>4816270</v>
      </c>
      <c r="D156" s="4" t="s">
        <v>10</v>
      </c>
      <c r="E156" s="10">
        <v>356625</v>
      </c>
      <c r="F156" s="5">
        <v>244828.97999999998</v>
      </c>
      <c r="G156" s="6">
        <v>186800</v>
      </c>
      <c r="H156" s="12">
        <f t="shared" si="2"/>
        <v>58028.979999999981</v>
      </c>
    </row>
    <row r="157" spans="1:8" ht="15.75" x14ac:dyDescent="0.25">
      <c r="A157" s="7" t="s">
        <v>160</v>
      </c>
      <c r="B157" s="3">
        <v>71234489</v>
      </c>
      <c r="C157" s="4">
        <v>6434926</v>
      </c>
      <c r="D157" s="4" t="s">
        <v>229</v>
      </c>
      <c r="E157" s="10">
        <v>101845</v>
      </c>
      <c r="F157" s="5">
        <v>98619.66</v>
      </c>
      <c r="G157" s="6">
        <v>75300</v>
      </c>
      <c r="H157" s="12">
        <f t="shared" si="2"/>
        <v>23319.660000000003</v>
      </c>
    </row>
    <row r="158" spans="1:8" ht="31.5" x14ac:dyDescent="0.25">
      <c r="A158" s="7" t="s">
        <v>35</v>
      </c>
      <c r="B158" s="3">
        <v>48677752</v>
      </c>
      <c r="C158" s="4">
        <v>6301075</v>
      </c>
      <c r="D158" s="4" t="s">
        <v>2</v>
      </c>
      <c r="E158" s="10">
        <v>65809</v>
      </c>
      <c r="F158" s="5">
        <v>65809</v>
      </c>
      <c r="G158" s="6">
        <v>50300</v>
      </c>
      <c r="H158" s="12">
        <f t="shared" si="2"/>
        <v>15509</v>
      </c>
    </row>
    <row r="159" spans="1:8" ht="15.75" x14ac:dyDescent="0.25">
      <c r="A159" s="7" t="s">
        <v>234</v>
      </c>
      <c r="B159" s="3">
        <v>24151262</v>
      </c>
      <c r="C159" s="4">
        <v>8074825</v>
      </c>
      <c r="D159" s="4" t="s">
        <v>228</v>
      </c>
      <c r="E159" s="10">
        <v>134914</v>
      </c>
      <c r="F159" s="5">
        <v>107933.46</v>
      </c>
      <c r="G159" s="6">
        <v>82600</v>
      </c>
      <c r="H159" s="12">
        <f t="shared" si="2"/>
        <v>25333.460000000006</v>
      </c>
    </row>
    <row r="160" spans="1:8" ht="15.75" x14ac:dyDescent="0.25">
      <c r="A160" s="7" t="s">
        <v>197</v>
      </c>
      <c r="B160" s="3">
        <v>25617401</v>
      </c>
      <c r="C160" s="4">
        <v>5321784</v>
      </c>
      <c r="D160" s="4" t="s">
        <v>30</v>
      </c>
      <c r="E160" s="10">
        <v>108539</v>
      </c>
      <c r="F160" s="5">
        <v>108539</v>
      </c>
      <c r="G160" s="6">
        <v>83200</v>
      </c>
      <c r="H160" s="12">
        <f t="shared" si="2"/>
        <v>25339</v>
      </c>
    </row>
    <row r="161" spans="1:8" ht="15.75" x14ac:dyDescent="0.25">
      <c r="A161" s="7" t="s">
        <v>183</v>
      </c>
      <c r="B161" s="3">
        <v>22723757</v>
      </c>
      <c r="C161" s="4">
        <v>5574242</v>
      </c>
      <c r="D161" s="4" t="s">
        <v>6</v>
      </c>
      <c r="E161" s="10">
        <v>371586</v>
      </c>
      <c r="F161" s="5">
        <v>371586</v>
      </c>
      <c r="G161" s="6">
        <v>285000</v>
      </c>
      <c r="H161" s="12">
        <f t="shared" si="2"/>
        <v>86586</v>
      </c>
    </row>
    <row r="162" spans="1:8" ht="15.75" x14ac:dyDescent="0.25">
      <c r="A162" s="7" t="s">
        <v>179</v>
      </c>
      <c r="B162" s="3">
        <v>42744326</v>
      </c>
      <c r="C162" s="4">
        <v>8259280</v>
      </c>
      <c r="D162" s="4" t="s">
        <v>3</v>
      </c>
      <c r="E162" s="10">
        <v>185439</v>
      </c>
      <c r="F162" s="5">
        <v>185439</v>
      </c>
      <c r="G162" s="6">
        <v>142200</v>
      </c>
      <c r="H162" s="12">
        <f t="shared" si="2"/>
        <v>43239</v>
      </c>
    </row>
    <row r="163" spans="1:8" ht="15.75" x14ac:dyDescent="0.25">
      <c r="A163" s="7" t="s">
        <v>112</v>
      </c>
      <c r="B163" s="3">
        <v>241121</v>
      </c>
      <c r="C163" s="4">
        <v>5005680</v>
      </c>
      <c r="D163" s="4" t="s">
        <v>10</v>
      </c>
      <c r="E163" s="10">
        <v>141750</v>
      </c>
      <c r="F163" s="5">
        <v>141750</v>
      </c>
      <c r="G163" s="6">
        <v>108700</v>
      </c>
      <c r="H163" s="12">
        <f t="shared" si="2"/>
        <v>33050</v>
      </c>
    </row>
    <row r="164" spans="1:8" ht="15.75" x14ac:dyDescent="0.25">
      <c r="A164" s="7" t="s">
        <v>132</v>
      </c>
      <c r="B164" s="3">
        <v>27085031</v>
      </c>
      <c r="C164" s="4">
        <v>6315656</v>
      </c>
      <c r="D164" s="4" t="s">
        <v>228</v>
      </c>
      <c r="E164" s="10">
        <v>28348</v>
      </c>
      <c r="F164" s="5">
        <v>28348</v>
      </c>
      <c r="G164" s="6">
        <v>21700</v>
      </c>
      <c r="H164" s="12">
        <f t="shared" si="2"/>
        <v>6648</v>
      </c>
    </row>
    <row r="165" spans="1:8" ht="15.75" x14ac:dyDescent="0.25">
      <c r="A165" s="7" t="s">
        <v>179</v>
      </c>
      <c r="B165" s="3">
        <v>42744326</v>
      </c>
      <c r="C165" s="4">
        <v>1632714</v>
      </c>
      <c r="D165" s="4" t="s">
        <v>6</v>
      </c>
      <c r="E165" s="10">
        <v>814585</v>
      </c>
      <c r="F165" s="5">
        <v>814585</v>
      </c>
      <c r="G165" s="6">
        <v>626100</v>
      </c>
      <c r="H165" s="12">
        <f t="shared" si="2"/>
        <v>188485</v>
      </c>
    </row>
    <row r="166" spans="1:8" ht="15.75" x14ac:dyDescent="0.25">
      <c r="A166" s="7" t="s">
        <v>100</v>
      </c>
      <c r="B166" s="3">
        <v>27576612</v>
      </c>
      <c r="C166" s="4">
        <v>3962921</v>
      </c>
      <c r="D166" s="4" t="s">
        <v>16</v>
      </c>
      <c r="E166" s="10">
        <v>56550</v>
      </c>
      <c r="F166" s="5">
        <v>56550</v>
      </c>
      <c r="G166" s="6">
        <v>43500</v>
      </c>
      <c r="H166" s="12">
        <f t="shared" si="2"/>
        <v>13050</v>
      </c>
    </row>
    <row r="167" spans="1:8" ht="15.75" x14ac:dyDescent="0.25">
      <c r="A167" s="7" t="s">
        <v>183</v>
      </c>
      <c r="B167" s="3">
        <v>22723757</v>
      </c>
      <c r="C167" s="4">
        <v>7996896</v>
      </c>
      <c r="D167" s="4" t="s">
        <v>11</v>
      </c>
      <c r="E167" s="10">
        <v>53661</v>
      </c>
      <c r="F167" s="5">
        <v>53661</v>
      </c>
      <c r="G167" s="6">
        <v>41300</v>
      </c>
      <c r="H167" s="12">
        <f t="shared" si="2"/>
        <v>12361</v>
      </c>
    </row>
    <row r="168" spans="1:8" ht="15.75" x14ac:dyDescent="0.25">
      <c r="A168" s="7" t="s">
        <v>160</v>
      </c>
      <c r="B168" s="3">
        <v>71234489</v>
      </c>
      <c r="C168" s="4">
        <v>3367359</v>
      </c>
      <c r="D168" s="4" t="s">
        <v>161</v>
      </c>
      <c r="E168" s="10">
        <v>237526</v>
      </c>
      <c r="F168" s="5">
        <v>237526</v>
      </c>
      <c r="G168" s="6">
        <v>183000</v>
      </c>
      <c r="H168" s="12">
        <f t="shared" si="2"/>
        <v>54526</v>
      </c>
    </row>
    <row r="169" spans="1:8" ht="15.75" x14ac:dyDescent="0.25">
      <c r="A169" s="7" t="s">
        <v>216</v>
      </c>
      <c r="B169" s="3">
        <v>26673622</v>
      </c>
      <c r="C169" s="4">
        <v>5486683</v>
      </c>
      <c r="D169" s="4" t="s">
        <v>3</v>
      </c>
      <c r="E169" s="10">
        <v>178190</v>
      </c>
      <c r="F169" s="5">
        <v>178190</v>
      </c>
      <c r="G169" s="6">
        <v>137300</v>
      </c>
      <c r="H169" s="12">
        <f t="shared" si="2"/>
        <v>40890</v>
      </c>
    </row>
    <row r="170" spans="1:8" ht="15.75" x14ac:dyDescent="0.25">
      <c r="A170" s="7" t="s">
        <v>236</v>
      </c>
      <c r="B170" s="3">
        <v>675547</v>
      </c>
      <c r="C170" s="4">
        <v>4358523</v>
      </c>
      <c r="D170" s="4" t="s">
        <v>19</v>
      </c>
      <c r="E170" s="10">
        <v>17910</v>
      </c>
      <c r="F170" s="5">
        <v>17910</v>
      </c>
      <c r="G170" s="6">
        <v>13800</v>
      </c>
      <c r="H170" s="12">
        <f t="shared" si="2"/>
        <v>4110</v>
      </c>
    </row>
    <row r="171" spans="1:8" ht="15.75" x14ac:dyDescent="0.25">
      <c r="A171" s="7" t="s">
        <v>120</v>
      </c>
      <c r="B171" s="3">
        <v>232645</v>
      </c>
      <c r="C171" s="4">
        <v>5584479</v>
      </c>
      <c r="D171" s="4" t="s">
        <v>10</v>
      </c>
      <c r="E171" s="10">
        <v>70137</v>
      </c>
      <c r="F171" s="5">
        <v>70137</v>
      </c>
      <c r="G171" s="6">
        <v>54300</v>
      </c>
      <c r="H171" s="12">
        <f t="shared" si="2"/>
        <v>15837</v>
      </c>
    </row>
    <row r="172" spans="1:8" ht="15.75" x14ac:dyDescent="0.25">
      <c r="A172" s="7" t="s">
        <v>179</v>
      </c>
      <c r="B172" s="3">
        <v>42744326</v>
      </c>
      <c r="C172" s="4">
        <v>8823760</v>
      </c>
      <c r="D172" s="4" t="s">
        <v>1</v>
      </c>
      <c r="E172" s="10">
        <v>60953</v>
      </c>
      <c r="F172" s="5">
        <v>60953</v>
      </c>
      <c r="G172" s="6">
        <v>47200</v>
      </c>
      <c r="H172" s="12">
        <f t="shared" si="2"/>
        <v>13753</v>
      </c>
    </row>
    <row r="173" spans="1:8" ht="15.75" x14ac:dyDescent="0.25">
      <c r="A173" s="7" t="s">
        <v>192</v>
      </c>
      <c r="B173" s="3">
        <v>3338878</v>
      </c>
      <c r="C173" s="4">
        <v>3101074</v>
      </c>
      <c r="D173" s="4" t="s">
        <v>10</v>
      </c>
      <c r="E173" s="10">
        <v>143623</v>
      </c>
      <c r="F173" s="5">
        <v>143623</v>
      </c>
      <c r="G173" s="6">
        <v>111400</v>
      </c>
      <c r="H173" s="12">
        <f t="shared" si="2"/>
        <v>32223</v>
      </c>
    </row>
    <row r="174" spans="1:8" ht="15.75" x14ac:dyDescent="0.25">
      <c r="A174" s="7" t="s">
        <v>197</v>
      </c>
      <c r="B174" s="3">
        <v>25617401</v>
      </c>
      <c r="C174" s="4">
        <v>1826001</v>
      </c>
      <c r="D174" s="4" t="s">
        <v>1</v>
      </c>
      <c r="E174" s="10">
        <v>43231</v>
      </c>
      <c r="F174" s="5">
        <v>43231</v>
      </c>
      <c r="G174" s="6">
        <v>33500</v>
      </c>
      <c r="H174" s="12">
        <f t="shared" si="2"/>
        <v>9731</v>
      </c>
    </row>
    <row r="175" spans="1:8" ht="15.75" x14ac:dyDescent="0.25">
      <c r="A175" s="7" t="s">
        <v>156</v>
      </c>
      <c r="B175" s="3">
        <v>18623433</v>
      </c>
      <c r="C175" s="4">
        <v>2928939</v>
      </c>
      <c r="D175" s="4" t="s">
        <v>1</v>
      </c>
      <c r="E175" s="10">
        <v>43694</v>
      </c>
      <c r="F175" s="5">
        <v>25513.32</v>
      </c>
      <c r="G175" s="6">
        <v>19800</v>
      </c>
      <c r="H175" s="12">
        <f t="shared" si="2"/>
        <v>5713.32</v>
      </c>
    </row>
    <row r="176" spans="1:8" ht="47.25" x14ac:dyDescent="0.25">
      <c r="A176" s="7" t="s">
        <v>96</v>
      </c>
      <c r="B176" s="3">
        <v>47068531</v>
      </c>
      <c r="C176" s="4">
        <v>8208174</v>
      </c>
      <c r="D176" s="4" t="s">
        <v>4</v>
      </c>
      <c r="E176" s="10">
        <v>216660</v>
      </c>
      <c r="F176" s="5">
        <v>216660</v>
      </c>
      <c r="G176" s="6">
        <v>168600</v>
      </c>
      <c r="H176" s="12">
        <f t="shared" si="2"/>
        <v>48060</v>
      </c>
    </row>
    <row r="177" spans="1:8" ht="31.5" x14ac:dyDescent="0.25">
      <c r="A177" s="7" t="s">
        <v>51</v>
      </c>
      <c r="B177" s="3">
        <v>874663</v>
      </c>
      <c r="C177" s="4">
        <v>1669392</v>
      </c>
      <c r="D177" s="4" t="s">
        <v>11</v>
      </c>
      <c r="E177" s="10">
        <v>1912037</v>
      </c>
      <c r="F177" s="5">
        <v>1336410</v>
      </c>
      <c r="G177" s="6">
        <v>1040300</v>
      </c>
      <c r="H177" s="12">
        <f t="shared" si="2"/>
        <v>296110</v>
      </c>
    </row>
    <row r="178" spans="1:8" ht="15.75" x14ac:dyDescent="0.25">
      <c r="A178" s="7" t="s">
        <v>156</v>
      </c>
      <c r="B178" s="3">
        <v>18623433</v>
      </c>
      <c r="C178" s="4">
        <v>1591611</v>
      </c>
      <c r="D178" s="4" t="s">
        <v>228</v>
      </c>
      <c r="E178" s="10">
        <v>120479</v>
      </c>
      <c r="F178" s="5">
        <v>120479</v>
      </c>
      <c r="G178" s="6">
        <v>93800</v>
      </c>
      <c r="H178" s="12">
        <f t="shared" si="2"/>
        <v>26679</v>
      </c>
    </row>
    <row r="179" spans="1:8" ht="15.75" x14ac:dyDescent="0.25">
      <c r="A179" s="7" t="s">
        <v>207</v>
      </c>
      <c r="B179" s="3">
        <v>67984860</v>
      </c>
      <c r="C179" s="4">
        <v>3706758</v>
      </c>
      <c r="D179" s="4" t="s">
        <v>104</v>
      </c>
      <c r="E179" s="10">
        <v>48595</v>
      </c>
      <c r="F179" s="5">
        <v>48595</v>
      </c>
      <c r="G179" s="6">
        <v>38000</v>
      </c>
      <c r="H179" s="12">
        <f t="shared" si="2"/>
        <v>10595</v>
      </c>
    </row>
    <row r="180" spans="1:8" ht="15.75" x14ac:dyDescent="0.25">
      <c r="A180" s="7" t="s">
        <v>92</v>
      </c>
      <c r="B180" s="3">
        <v>47514329</v>
      </c>
      <c r="C180" s="4">
        <v>3754014</v>
      </c>
      <c r="D180" s="4" t="s">
        <v>2</v>
      </c>
      <c r="E180" s="10">
        <v>121487</v>
      </c>
      <c r="F180" s="5">
        <v>121487</v>
      </c>
      <c r="G180" s="6">
        <v>95100</v>
      </c>
      <c r="H180" s="12">
        <f t="shared" si="2"/>
        <v>26387</v>
      </c>
    </row>
    <row r="181" spans="1:8" ht="15.75" x14ac:dyDescent="0.25">
      <c r="A181" s="7" t="s">
        <v>92</v>
      </c>
      <c r="B181" s="3">
        <v>47514329</v>
      </c>
      <c r="C181" s="4">
        <v>4738631</v>
      </c>
      <c r="D181" s="4" t="s">
        <v>228</v>
      </c>
      <c r="E181" s="10">
        <v>48593</v>
      </c>
      <c r="F181" s="5">
        <v>48593</v>
      </c>
      <c r="G181" s="6">
        <v>38000</v>
      </c>
      <c r="H181" s="12">
        <f t="shared" si="2"/>
        <v>10593</v>
      </c>
    </row>
    <row r="182" spans="1:8" ht="47.25" x14ac:dyDescent="0.25">
      <c r="A182" s="7" t="s">
        <v>182</v>
      </c>
      <c r="B182" s="3">
        <v>69344035</v>
      </c>
      <c r="C182" s="4">
        <v>6328364</v>
      </c>
      <c r="D182" s="4" t="s">
        <v>4</v>
      </c>
      <c r="E182" s="10">
        <v>29500</v>
      </c>
      <c r="F182" s="5">
        <v>29500</v>
      </c>
      <c r="G182" s="6">
        <v>23100</v>
      </c>
      <c r="H182" s="12">
        <f t="shared" si="2"/>
        <v>6400</v>
      </c>
    </row>
    <row r="183" spans="1:8" ht="15.75" x14ac:dyDescent="0.25">
      <c r="A183" s="7" t="s">
        <v>197</v>
      </c>
      <c r="B183" s="3">
        <v>25617401</v>
      </c>
      <c r="C183" s="4">
        <v>7235731</v>
      </c>
      <c r="D183" s="4" t="s">
        <v>2</v>
      </c>
      <c r="E183" s="10">
        <v>136485</v>
      </c>
      <c r="F183" s="5">
        <v>136485</v>
      </c>
      <c r="G183" s="6">
        <v>107100</v>
      </c>
      <c r="H183" s="12">
        <f t="shared" si="2"/>
        <v>29385</v>
      </c>
    </row>
    <row r="184" spans="1:8" ht="15.75" x14ac:dyDescent="0.25">
      <c r="A184" s="7" t="s">
        <v>100</v>
      </c>
      <c r="B184" s="3">
        <v>27576612</v>
      </c>
      <c r="C184" s="4">
        <v>4751683</v>
      </c>
      <c r="D184" s="4" t="s">
        <v>26</v>
      </c>
      <c r="E184" s="10">
        <v>193972</v>
      </c>
      <c r="F184" s="5">
        <v>193972</v>
      </c>
      <c r="G184" s="6">
        <v>152300</v>
      </c>
      <c r="H184" s="12">
        <f t="shared" si="2"/>
        <v>41672</v>
      </c>
    </row>
    <row r="185" spans="1:8" ht="15.75" x14ac:dyDescent="0.25">
      <c r="A185" s="7" t="s">
        <v>187</v>
      </c>
      <c r="B185" s="3">
        <v>45701822</v>
      </c>
      <c r="C185" s="4">
        <v>5878280</v>
      </c>
      <c r="D185" s="4" t="s">
        <v>16</v>
      </c>
      <c r="E185" s="10">
        <v>485815</v>
      </c>
      <c r="F185" s="5">
        <v>485815</v>
      </c>
      <c r="G185" s="6">
        <v>381900</v>
      </c>
      <c r="H185" s="12">
        <f t="shared" si="2"/>
        <v>103915</v>
      </c>
    </row>
    <row r="186" spans="1:8" ht="15.75" x14ac:dyDescent="0.25">
      <c r="A186" s="7" t="s">
        <v>92</v>
      </c>
      <c r="B186" s="3">
        <v>47514329</v>
      </c>
      <c r="C186" s="4">
        <v>6407791</v>
      </c>
      <c r="D186" s="4" t="s">
        <v>30</v>
      </c>
      <c r="E186" s="10">
        <v>166029</v>
      </c>
      <c r="F186" s="5">
        <v>166029</v>
      </c>
      <c r="G186" s="6">
        <v>130500</v>
      </c>
      <c r="H186" s="12">
        <f t="shared" si="2"/>
        <v>35529</v>
      </c>
    </row>
    <row r="187" spans="1:8" ht="15.75" x14ac:dyDescent="0.25">
      <c r="A187" s="7" t="s">
        <v>92</v>
      </c>
      <c r="B187" s="3">
        <v>47514329</v>
      </c>
      <c r="C187" s="4">
        <v>6099842</v>
      </c>
      <c r="D187" s="4" t="s">
        <v>6</v>
      </c>
      <c r="E187" s="10">
        <v>432285</v>
      </c>
      <c r="F187" s="5">
        <v>432285</v>
      </c>
      <c r="G187" s="6">
        <v>339900</v>
      </c>
      <c r="H187" s="12">
        <f t="shared" si="2"/>
        <v>92385</v>
      </c>
    </row>
    <row r="188" spans="1:8" ht="15.75" x14ac:dyDescent="0.25">
      <c r="A188" s="7" t="s">
        <v>167</v>
      </c>
      <c r="B188" s="3">
        <v>62931270</v>
      </c>
      <c r="C188" s="4">
        <v>6095107</v>
      </c>
      <c r="D188" s="4" t="s">
        <v>14</v>
      </c>
      <c r="E188" s="10">
        <v>177300</v>
      </c>
      <c r="F188" s="5">
        <v>177300</v>
      </c>
      <c r="G188" s="6">
        <v>139500</v>
      </c>
      <c r="H188" s="12">
        <f t="shared" si="2"/>
        <v>37800</v>
      </c>
    </row>
    <row r="189" spans="1:8" ht="15.75" x14ac:dyDescent="0.25">
      <c r="A189" s="7" t="s">
        <v>50</v>
      </c>
      <c r="B189" s="3">
        <v>49534971</v>
      </c>
      <c r="C189" s="4">
        <v>9421301</v>
      </c>
      <c r="D189" s="4" t="s">
        <v>3</v>
      </c>
      <c r="E189" s="10">
        <v>69108</v>
      </c>
      <c r="F189" s="5">
        <v>69108</v>
      </c>
      <c r="G189" s="6">
        <v>54300</v>
      </c>
      <c r="H189" s="12">
        <f t="shared" si="2"/>
        <v>14808</v>
      </c>
    </row>
    <row r="190" spans="1:8" ht="31.5" x14ac:dyDescent="0.25">
      <c r="A190" s="7" t="s">
        <v>35</v>
      </c>
      <c r="B190" s="3">
        <v>48677752</v>
      </c>
      <c r="C190" s="4">
        <v>5628151</v>
      </c>
      <c r="D190" s="4" t="s">
        <v>8</v>
      </c>
      <c r="E190" s="10">
        <v>2039700</v>
      </c>
      <c r="F190" s="5">
        <v>2039700</v>
      </c>
      <c r="G190" s="6">
        <v>1606500</v>
      </c>
      <c r="H190" s="12">
        <f t="shared" si="2"/>
        <v>433200</v>
      </c>
    </row>
    <row r="191" spans="1:8" ht="47.25" x14ac:dyDescent="0.25">
      <c r="A191" s="7" t="s">
        <v>92</v>
      </c>
      <c r="B191" s="3">
        <v>47514329</v>
      </c>
      <c r="C191" s="4">
        <v>3419852</v>
      </c>
      <c r="D191" s="4" t="s">
        <v>4</v>
      </c>
      <c r="E191" s="10">
        <v>48592</v>
      </c>
      <c r="F191" s="5">
        <v>46569</v>
      </c>
      <c r="G191" s="6">
        <v>36700</v>
      </c>
      <c r="H191" s="12">
        <f t="shared" si="2"/>
        <v>9869</v>
      </c>
    </row>
    <row r="192" spans="1:8" ht="31.5" x14ac:dyDescent="0.25">
      <c r="A192" s="7" t="s">
        <v>70</v>
      </c>
      <c r="B192" s="3">
        <v>71229108</v>
      </c>
      <c r="C192" s="4">
        <v>4915843</v>
      </c>
      <c r="D192" s="4" t="s">
        <v>11</v>
      </c>
      <c r="E192" s="10">
        <v>2961176</v>
      </c>
      <c r="F192" s="5">
        <v>2961176</v>
      </c>
      <c r="G192" s="6">
        <v>2334900</v>
      </c>
      <c r="H192" s="12">
        <f t="shared" si="2"/>
        <v>626276</v>
      </c>
    </row>
    <row r="193" spans="1:8" ht="15.75" x14ac:dyDescent="0.25">
      <c r="A193" s="7" t="s">
        <v>96</v>
      </c>
      <c r="B193" s="3">
        <v>47068531</v>
      </c>
      <c r="C193" s="4">
        <v>6798291</v>
      </c>
      <c r="D193" s="4" t="s">
        <v>0</v>
      </c>
      <c r="E193" s="10">
        <v>581504</v>
      </c>
      <c r="F193" s="5">
        <v>581504</v>
      </c>
      <c r="G193" s="6">
        <v>458500</v>
      </c>
      <c r="H193" s="12">
        <f t="shared" si="2"/>
        <v>123004</v>
      </c>
    </row>
    <row r="194" spans="1:8" ht="15.75" x14ac:dyDescent="0.25">
      <c r="A194" s="7" t="s">
        <v>32</v>
      </c>
      <c r="B194" s="3">
        <v>40229939</v>
      </c>
      <c r="C194" s="4">
        <v>3920150</v>
      </c>
      <c r="D194" s="4" t="s">
        <v>0</v>
      </c>
      <c r="E194" s="10">
        <v>118912</v>
      </c>
      <c r="F194" s="5">
        <v>118912</v>
      </c>
      <c r="G194" s="6">
        <v>93800</v>
      </c>
      <c r="H194" s="12">
        <f t="shared" si="2"/>
        <v>25112</v>
      </c>
    </row>
    <row r="195" spans="1:8" ht="47.25" x14ac:dyDescent="0.25">
      <c r="A195" s="7" t="s">
        <v>21</v>
      </c>
      <c r="B195" s="3">
        <v>27155064</v>
      </c>
      <c r="C195" s="4">
        <v>4979612</v>
      </c>
      <c r="D195" s="4" t="s">
        <v>4</v>
      </c>
      <c r="E195" s="10">
        <v>28548</v>
      </c>
      <c r="F195" s="5">
        <v>28548</v>
      </c>
      <c r="G195" s="6">
        <v>22500</v>
      </c>
      <c r="H195" s="12">
        <f t="shared" si="2"/>
        <v>6048</v>
      </c>
    </row>
    <row r="196" spans="1:8" ht="31.5" x14ac:dyDescent="0.25">
      <c r="A196" s="7" t="s">
        <v>181</v>
      </c>
      <c r="B196" s="3">
        <v>61924261</v>
      </c>
      <c r="C196" s="4">
        <v>7753589</v>
      </c>
      <c r="D196" s="4" t="s">
        <v>25</v>
      </c>
      <c r="E196" s="10">
        <v>225262</v>
      </c>
      <c r="F196" s="5">
        <v>225262</v>
      </c>
      <c r="G196" s="6">
        <v>178100</v>
      </c>
      <c r="H196" s="12">
        <f t="shared" si="2"/>
        <v>47162</v>
      </c>
    </row>
    <row r="197" spans="1:8" ht="15.75" x14ac:dyDescent="0.25">
      <c r="A197" s="7" t="s">
        <v>131</v>
      </c>
      <c r="B197" s="3">
        <v>49543547</v>
      </c>
      <c r="C197" s="4">
        <v>8472463</v>
      </c>
      <c r="D197" s="4" t="s">
        <v>2</v>
      </c>
      <c r="E197" s="10">
        <v>62885</v>
      </c>
      <c r="F197" s="5">
        <v>62885</v>
      </c>
      <c r="G197" s="6">
        <v>49800</v>
      </c>
      <c r="H197" s="12">
        <f t="shared" si="2"/>
        <v>13085</v>
      </c>
    </row>
    <row r="198" spans="1:8" ht="47.25" x14ac:dyDescent="0.25">
      <c r="A198" s="7" t="s">
        <v>131</v>
      </c>
      <c r="B198" s="3">
        <v>49543547</v>
      </c>
      <c r="C198" s="4">
        <v>4828714</v>
      </c>
      <c r="D198" s="4" t="s">
        <v>4</v>
      </c>
      <c r="E198" s="10">
        <v>79942</v>
      </c>
      <c r="F198" s="5">
        <v>79942</v>
      </c>
      <c r="G198" s="6">
        <v>63400</v>
      </c>
      <c r="H198" s="12">
        <f t="shared" si="2"/>
        <v>16542</v>
      </c>
    </row>
    <row r="199" spans="1:8" ht="31.5" x14ac:dyDescent="0.25">
      <c r="A199" s="7" t="s">
        <v>196</v>
      </c>
      <c r="B199" s="3">
        <v>49534947</v>
      </c>
      <c r="C199" s="4">
        <v>1554346</v>
      </c>
      <c r="D199" s="4" t="s">
        <v>1</v>
      </c>
      <c r="E199" s="10">
        <v>30840</v>
      </c>
      <c r="F199" s="5">
        <v>30840</v>
      </c>
      <c r="G199" s="6">
        <v>24400</v>
      </c>
      <c r="H199" s="12">
        <f t="shared" si="2"/>
        <v>6440</v>
      </c>
    </row>
    <row r="200" spans="1:8" ht="31.5" x14ac:dyDescent="0.25">
      <c r="A200" s="7" t="s">
        <v>65</v>
      </c>
      <c r="B200" s="3">
        <v>49534955</v>
      </c>
      <c r="C200" s="4">
        <v>2207155</v>
      </c>
      <c r="D200" s="4" t="s">
        <v>6</v>
      </c>
      <c r="E200" s="10">
        <v>951188</v>
      </c>
      <c r="F200" s="5">
        <v>951188</v>
      </c>
      <c r="G200" s="6">
        <v>755500</v>
      </c>
      <c r="H200" s="12">
        <f t="shared" si="2"/>
        <v>195688</v>
      </c>
    </row>
    <row r="201" spans="1:8" ht="31.5" x14ac:dyDescent="0.25">
      <c r="A201" s="7" t="s">
        <v>75</v>
      </c>
      <c r="B201" s="3">
        <v>48677744</v>
      </c>
      <c r="C201" s="4">
        <v>9446973</v>
      </c>
      <c r="D201" s="4" t="s">
        <v>11</v>
      </c>
      <c r="E201" s="10">
        <v>1051003</v>
      </c>
      <c r="F201" s="5">
        <v>1051003</v>
      </c>
      <c r="G201" s="6">
        <v>834800</v>
      </c>
      <c r="H201" s="12">
        <f t="shared" si="2"/>
        <v>216203</v>
      </c>
    </row>
    <row r="202" spans="1:8" ht="31.5" x14ac:dyDescent="0.25">
      <c r="A202" s="7" t="s">
        <v>176</v>
      </c>
      <c r="B202" s="3">
        <v>42727219</v>
      </c>
      <c r="C202" s="4">
        <v>1119109</v>
      </c>
      <c r="D202" s="4" t="s">
        <v>6</v>
      </c>
      <c r="E202" s="10">
        <v>1596427</v>
      </c>
      <c r="F202" s="5">
        <v>1596427</v>
      </c>
      <c r="G202" s="6">
        <v>1268200</v>
      </c>
      <c r="H202" s="12">
        <f t="shared" si="2"/>
        <v>328227</v>
      </c>
    </row>
    <row r="203" spans="1:8" ht="15.75" x14ac:dyDescent="0.25">
      <c r="A203" s="7" t="s">
        <v>92</v>
      </c>
      <c r="B203" s="3">
        <v>47514329</v>
      </c>
      <c r="C203" s="4">
        <v>8727215</v>
      </c>
      <c r="D203" s="4" t="s">
        <v>0</v>
      </c>
      <c r="E203" s="10">
        <v>114390</v>
      </c>
      <c r="F203" s="5">
        <v>114390</v>
      </c>
      <c r="G203" s="6">
        <v>91100</v>
      </c>
      <c r="H203" s="12">
        <f t="shared" si="2"/>
        <v>23290</v>
      </c>
    </row>
    <row r="204" spans="1:8" ht="15.75" x14ac:dyDescent="0.25">
      <c r="A204" s="7" t="s">
        <v>13</v>
      </c>
      <c r="B204" s="3">
        <v>43873499</v>
      </c>
      <c r="C204" s="4">
        <v>8168193</v>
      </c>
      <c r="D204" s="4" t="s">
        <v>11</v>
      </c>
      <c r="E204" s="10">
        <v>382895</v>
      </c>
      <c r="F204" s="5">
        <v>382895</v>
      </c>
      <c r="G204" s="6">
        <v>305400</v>
      </c>
      <c r="H204" s="12">
        <f t="shared" si="2"/>
        <v>77495</v>
      </c>
    </row>
    <row r="205" spans="1:8" ht="15.75" x14ac:dyDescent="0.25">
      <c r="A205" s="7" t="s">
        <v>100</v>
      </c>
      <c r="B205" s="3">
        <v>27576612</v>
      </c>
      <c r="C205" s="4">
        <v>3923580</v>
      </c>
      <c r="D205" s="4" t="s">
        <v>3</v>
      </c>
      <c r="E205" s="10">
        <v>149928</v>
      </c>
      <c r="F205" s="5">
        <v>149928</v>
      </c>
      <c r="G205" s="6">
        <v>119600</v>
      </c>
      <c r="H205" s="12">
        <f t="shared" si="2"/>
        <v>30328</v>
      </c>
    </row>
    <row r="206" spans="1:8" ht="15.75" x14ac:dyDescent="0.25">
      <c r="A206" s="7" t="s">
        <v>96</v>
      </c>
      <c r="B206" s="3">
        <v>47068531</v>
      </c>
      <c r="C206" s="4">
        <v>6947606</v>
      </c>
      <c r="D206" s="4" t="s">
        <v>10</v>
      </c>
      <c r="E206" s="10">
        <v>982950</v>
      </c>
      <c r="F206" s="5">
        <v>982950</v>
      </c>
      <c r="G206" s="6">
        <v>784600</v>
      </c>
      <c r="H206" s="12">
        <f t="shared" si="2"/>
        <v>198350</v>
      </c>
    </row>
    <row r="207" spans="1:8" ht="15.75" x14ac:dyDescent="0.25">
      <c r="A207" s="7" t="s">
        <v>66</v>
      </c>
      <c r="B207" s="3">
        <v>42727227</v>
      </c>
      <c r="C207" s="4">
        <v>1275302</v>
      </c>
      <c r="D207" s="4" t="s">
        <v>6</v>
      </c>
      <c r="E207" s="10">
        <v>988003</v>
      </c>
      <c r="F207" s="5">
        <v>988003</v>
      </c>
      <c r="G207" s="6">
        <v>788700</v>
      </c>
      <c r="H207" s="12">
        <f t="shared" si="2"/>
        <v>199303</v>
      </c>
    </row>
    <row r="208" spans="1:8" ht="31.5" x14ac:dyDescent="0.25">
      <c r="A208" s="7" t="s">
        <v>24</v>
      </c>
      <c r="B208" s="3">
        <v>29128218</v>
      </c>
      <c r="C208" s="4">
        <v>6917618</v>
      </c>
      <c r="D208" s="4" t="s">
        <v>25</v>
      </c>
      <c r="E208" s="10">
        <v>52839</v>
      </c>
      <c r="F208" s="5">
        <v>52839</v>
      </c>
      <c r="G208" s="6">
        <v>42400</v>
      </c>
      <c r="H208" s="12">
        <f t="shared" si="2"/>
        <v>10439</v>
      </c>
    </row>
    <row r="209" spans="1:8" ht="15.75" x14ac:dyDescent="0.25">
      <c r="A209" s="7" t="s">
        <v>150</v>
      </c>
      <c r="B209" s="3">
        <v>1402871</v>
      </c>
      <c r="C209" s="4">
        <v>3745494</v>
      </c>
      <c r="D209" s="4" t="s">
        <v>26</v>
      </c>
      <c r="E209" s="10">
        <v>57558</v>
      </c>
      <c r="F209" s="5">
        <v>57558</v>
      </c>
      <c r="G209" s="6">
        <v>46200</v>
      </c>
      <c r="H209" s="12">
        <f t="shared" ref="H209:H272" si="3">F209-G209</f>
        <v>11358</v>
      </c>
    </row>
    <row r="210" spans="1:8" ht="15.75" x14ac:dyDescent="0.25">
      <c r="A210" s="7" t="s">
        <v>177</v>
      </c>
      <c r="B210" s="3">
        <v>70824282</v>
      </c>
      <c r="C210" s="4">
        <v>3879478</v>
      </c>
      <c r="D210" s="4" t="s">
        <v>6</v>
      </c>
      <c r="E210" s="10">
        <v>1867637</v>
      </c>
      <c r="F210" s="5">
        <v>1867636.5</v>
      </c>
      <c r="G210" s="6">
        <v>1502600</v>
      </c>
      <c r="H210" s="12">
        <f t="shared" si="3"/>
        <v>365036.5</v>
      </c>
    </row>
    <row r="211" spans="1:8" ht="31.5" x14ac:dyDescent="0.25">
      <c r="A211" s="7" t="s">
        <v>128</v>
      </c>
      <c r="B211" s="3">
        <v>42727243</v>
      </c>
      <c r="C211" s="4">
        <v>3146127</v>
      </c>
      <c r="D211" s="4" t="s">
        <v>8</v>
      </c>
      <c r="E211" s="10">
        <v>1206633</v>
      </c>
      <c r="F211" s="5">
        <v>1206633</v>
      </c>
      <c r="G211" s="6">
        <v>971700</v>
      </c>
      <c r="H211" s="12">
        <f t="shared" si="3"/>
        <v>234933</v>
      </c>
    </row>
    <row r="212" spans="1:8" ht="15.75" x14ac:dyDescent="0.25">
      <c r="A212" s="7" t="s">
        <v>177</v>
      </c>
      <c r="B212" s="3">
        <v>70824282</v>
      </c>
      <c r="C212" s="4">
        <v>6442394</v>
      </c>
      <c r="D212" s="4" t="s">
        <v>10</v>
      </c>
      <c r="E212" s="10">
        <v>587094</v>
      </c>
      <c r="F212" s="5">
        <v>508561.44</v>
      </c>
      <c r="G212" s="6">
        <v>409600</v>
      </c>
      <c r="H212" s="12">
        <f t="shared" si="3"/>
        <v>98961.44</v>
      </c>
    </row>
    <row r="213" spans="1:8" ht="15.75" x14ac:dyDescent="0.25">
      <c r="A213" s="7" t="s">
        <v>92</v>
      </c>
      <c r="B213" s="3">
        <v>47514329</v>
      </c>
      <c r="C213" s="4">
        <v>1205882</v>
      </c>
      <c r="D213" s="4" t="s">
        <v>22</v>
      </c>
      <c r="E213" s="10">
        <v>80979</v>
      </c>
      <c r="F213" s="5">
        <v>80979</v>
      </c>
      <c r="G213" s="6">
        <v>65200</v>
      </c>
      <c r="H213" s="12">
        <f t="shared" si="3"/>
        <v>15779</v>
      </c>
    </row>
    <row r="214" spans="1:8" ht="15.75" x14ac:dyDescent="0.25">
      <c r="A214" s="7" t="s">
        <v>237</v>
      </c>
      <c r="B214" s="3">
        <v>60460202</v>
      </c>
      <c r="C214" s="4">
        <v>4854009</v>
      </c>
      <c r="D214" s="4" t="s">
        <v>31</v>
      </c>
      <c r="E214" s="10">
        <v>52411</v>
      </c>
      <c r="F214" s="5">
        <v>52411</v>
      </c>
      <c r="G214" s="6">
        <v>42300</v>
      </c>
      <c r="H214" s="12">
        <f t="shared" si="3"/>
        <v>10111</v>
      </c>
    </row>
    <row r="215" spans="1:8" ht="15.75" x14ac:dyDescent="0.25">
      <c r="A215" s="7" t="s">
        <v>92</v>
      </c>
      <c r="B215" s="3">
        <v>47514329</v>
      </c>
      <c r="C215" s="4">
        <v>4620794</v>
      </c>
      <c r="D215" s="4" t="s">
        <v>3</v>
      </c>
      <c r="E215" s="10">
        <v>228765</v>
      </c>
      <c r="F215" s="5">
        <v>228765</v>
      </c>
      <c r="G215" s="6">
        <v>184900</v>
      </c>
      <c r="H215" s="12">
        <f t="shared" si="3"/>
        <v>43865</v>
      </c>
    </row>
    <row r="216" spans="1:8" ht="15.75" x14ac:dyDescent="0.25">
      <c r="A216" s="7" t="s">
        <v>96</v>
      </c>
      <c r="B216" s="3">
        <v>47068531</v>
      </c>
      <c r="C216" s="4">
        <v>2566481</v>
      </c>
      <c r="D216" s="4" t="s">
        <v>228</v>
      </c>
      <c r="E216" s="10">
        <v>147785</v>
      </c>
      <c r="F216" s="5">
        <v>147785</v>
      </c>
      <c r="G216" s="6">
        <v>119600</v>
      </c>
      <c r="H216" s="12">
        <f t="shared" si="3"/>
        <v>28185</v>
      </c>
    </row>
    <row r="217" spans="1:8" ht="15.75" x14ac:dyDescent="0.25">
      <c r="A217" s="7" t="s">
        <v>171</v>
      </c>
      <c r="B217" s="3">
        <v>27240185</v>
      </c>
      <c r="C217" s="4">
        <v>2603805</v>
      </c>
      <c r="D217" s="4" t="s">
        <v>3</v>
      </c>
      <c r="E217" s="10">
        <v>275753</v>
      </c>
      <c r="F217" s="5">
        <v>275753</v>
      </c>
      <c r="G217" s="6">
        <v>223200</v>
      </c>
      <c r="H217" s="12">
        <f t="shared" si="3"/>
        <v>52553</v>
      </c>
    </row>
    <row r="218" spans="1:8" ht="15.75" x14ac:dyDescent="0.25">
      <c r="A218" s="7" t="s">
        <v>98</v>
      </c>
      <c r="B218" s="3">
        <v>27368921</v>
      </c>
      <c r="C218" s="4">
        <v>3145373</v>
      </c>
      <c r="D218" s="4" t="s">
        <v>6</v>
      </c>
      <c r="E218" s="10">
        <v>1174188</v>
      </c>
      <c r="F218" s="5">
        <v>1174188</v>
      </c>
      <c r="G218" s="6">
        <v>951900</v>
      </c>
      <c r="H218" s="12">
        <f t="shared" si="3"/>
        <v>222288</v>
      </c>
    </row>
    <row r="219" spans="1:8" ht="15.75" x14ac:dyDescent="0.25">
      <c r="A219" s="7" t="s">
        <v>182</v>
      </c>
      <c r="B219" s="3">
        <v>69344035</v>
      </c>
      <c r="C219" s="4">
        <v>7948275</v>
      </c>
      <c r="D219" s="4" t="s">
        <v>228</v>
      </c>
      <c r="E219" s="10">
        <v>15050</v>
      </c>
      <c r="F219" s="5">
        <v>15050</v>
      </c>
      <c r="G219" s="6">
        <v>12200</v>
      </c>
      <c r="H219" s="12">
        <f t="shared" si="3"/>
        <v>2850</v>
      </c>
    </row>
    <row r="220" spans="1:8" ht="15.75" x14ac:dyDescent="0.25">
      <c r="A220" s="7" t="s">
        <v>131</v>
      </c>
      <c r="B220" s="3">
        <v>49543547</v>
      </c>
      <c r="C220" s="4">
        <v>1590094</v>
      </c>
      <c r="D220" s="4" t="s">
        <v>10</v>
      </c>
      <c r="E220" s="10">
        <v>104558</v>
      </c>
      <c r="F220" s="5">
        <v>104558</v>
      </c>
      <c r="G220" s="6">
        <v>85000</v>
      </c>
      <c r="H220" s="12">
        <f t="shared" si="3"/>
        <v>19558</v>
      </c>
    </row>
    <row r="221" spans="1:8" ht="31.5" x14ac:dyDescent="0.25">
      <c r="A221" s="7" t="s">
        <v>75</v>
      </c>
      <c r="B221" s="3">
        <v>48677744</v>
      </c>
      <c r="C221" s="4">
        <v>8111226</v>
      </c>
      <c r="D221" s="4" t="s">
        <v>6</v>
      </c>
      <c r="E221" s="10">
        <v>1864799</v>
      </c>
      <c r="F221" s="5">
        <v>1864799</v>
      </c>
      <c r="G221" s="6">
        <v>1517000</v>
      </c>
      <c r="H221" s="12">
        <f t="shared" si="3"/>
        <v>347799</v>
      </c>
    </row>
    <row r="222" spans="1:8" ht="31.5" x14ac:dyDescent="0.25">
      <c r="A222" s="7" t="s">
        <v>35</v>
      </c>
      <c r="B222" s="3">
        <v>48677752</v>
      </c>
      <c r="C222" s="4">
        <v>9406836</v>
      </c>
      <c r="D222" s="4" t="s">
        <v>11</v>
      </c>
      <c r="E222" s="10">
        <v>1597323</v>
      </c>
      <c r="F222" s="5">
        <v>1585205.952</v>
      </c>
      <c r="G222" s="6">
        <v>1289800</v>
      </c>
      <c r="H222" s="12">
        <f t="shared" si="3"/>
        <v>295405.95200000005</v>
      </c>
    </row>
    <row r="223" spans="1:8" ht="31.5" x14ac:dyDescent="0.25">
      <c r="A223" s="7" t="s">
        <v>65</v>
      </c>
      <c r="B223" s="3">
        <v>49534955</v>
      </c>
      <c r="C223" s="4">
        <v>3438039</v>
      </c>
      <c r="D223" s="4" t="s">
        <v>11</v>
      </c>
      <c r="E223" s="10">
        <v>2514709</v>
      </c>
      <c r="F223" s="5">
        <v>2514709</v>
      </c>
      <c r="G223" s="6">
        <v>2051800</v>
      </c>
      <c r="H223" s="12">
        <f t="shared" si="3"/>
        <v>462909</v>
      </c>
    </row>
    <row r="224" spans="1:8" ht="31.5" x14ac:dyDescent="0.25">
      <c r="A224" s="7" t="s">
        <v>86</v>
      </c>
      <c r="B224" s="3">
        <v>71234420</v>
      </c>
      <c r="C224" s="4">
        <v>1284245</v>
      </c>
      <c r="D224" s="4" t="s">
        <v>8</v>
      </c>
      <c r="E224" s="10">
        <v>1138700</v>
      </c>
      <c r="F224" s="5">
        <v>1134672.8999999999</v>
      </c>
      <c r="G224" s="6">
        <v>926000</v>
      </c>
      <c r="H224" s="12">
        <f t="shared" si="3"/>
        <v>208672.89999999991</v>
      </c>
    </row>
    <row r="225" spans="1:8" ht="15.75" x14ac:dyDescent="0.25">
      <c r="A225" s="7" t="s">
        <v>93</v>
      </c>
      <c r="B225" s="3">
        <v>26520800</v>
      </c>
      <c r="C225" s="4">
        <v>4718707</v>
      </c>
      <c r="D225" s="4" t="s">
        <v>1</v>
      </c>
      <c r="E225" s="10">
        <v>18864</v>
      </c>
      <c r="F225" s="5">
        <v>12955.919999999998</v>
      </c>
      <c r="G225" s="6">
        <v>10600</v>
      </c>
      <c r="H225" s="12">
        <f t="shared" si="3"/>
        <v>2355.9199999999983</v>
      </c>
    </row>
    <row r="226" spans="1:8" ht="15.75" x14ac:dyDescent="0.25">
      <c r="A226" s="7" t="s">
        <v>207</v>
      </c>
      <c r="B226" s="3">
        <v>67984860</v>
      </c>
      <c r="C226" s="4">
        <v>5296525</v>
      </c>
      <c r="D226" s="4" t="s">
        <v>31</v>
      </c>
      <c r="E226" s="10">
        <v>36438</v>
      </c>
      <c r="F226" s="5">
        <v>36438</v>
      </c>
      <c r="G226" s="6">
        <v>29900</v>
      </c>
      <c r="H226" s="12">
        <f t="shared" si="3"/>
        <v>6538</v>
      </c>
    </row>
    <row r="227" spans="1:8" ht="15.75" x14ac:dyDescent="0.25">
      <c r="A227" s="7" t="s">
        <v>24</v>
      </c>
      <c r="B227" s="3">
        <v>29128218</v>
      </c>
      <c r="C227" s="4">
        <v>4798443</v>
      </c>
      <c r="D227" s="4" t="s">
        <v>228</v>
      </c>
      <c r="E227" s="10">
        <v>54749</v>
      </c>
      <c r="F227" s="5">
        <v>54749</v>
      </c>
      <c r="G227" s="6">
        <v>45000</v>
      </c>
      <c r="H227" s="12">
        <f t="shared" si="3"/>
        <v>9749</v>
      </c>
    </row>
    <row r="228" spans="1:8" ht="15.75" x14ac:dyDescent="0.25">
      <c r="A228" s="7" t="s">
        <v>24</v>
      </c>
      <c r="B228" s="3">
        <v>29128218</v>
      </c>
      <c r="C228" s="4">
        <v>9445352</v>
      </c>
      <c r="D228" s="4" t="s">
        <v>26</v>
      </c>
      <c r="E228" s="10">
        <v>181416</v>
      </c>
      <c r="F228" s="5">
        <v>181416</v>
      </c>
      <c r="G228" s="6">
        <v>149200</v>
      </c>
      <c r="H228" s="12">
        <f t="shared" si="3"/>
        <v>32216</v>
      </c>
    </row>
    <row r="229" spans="1:8" ht="15.75" x14ac:dyDescent="0.25">
      <c r="A229" s="7" t="s">
        <v>143</v>
      </c>
      <c r="B229" s="3">
        <v>68403186</v>
      </c>
      <c r="C229" s="4">
        <v>5957394</v>
      </c>
      <c r="D229" s="4" t="s">
        <v>1</v>
      </c>
      <c r="E229" s="10">
        <v>17066</v>
      </c>
      <c r="F229" s="5">
        <v>16194.48</v>
      </c>
      <c r="G229" s="6">
        <v>13300</v>
      </c>
      <c r="H229" s="12">
        <f t="shared" si="3"/>
        <v>2894.4799999999996</v>
      </c>
    </row>
    <row r="230" spans="1:8" ht="31.5" x14ac:dyDescent="0.25">
      <c r="A230" s="7" t="s">
        <v>76</v>
      </c>
      <c r="B230" s="3">
        <v>71229043</v>
      </c>
      <c r="C230" s="4">
        <v>9196740</v>
      </c>
      <c r="D230" s="4" t="s">
        <v>228</v>
      </c>
      <c r="E230" s="10">
        <v>48583</v>
      </c>
      <c r="F230" s="5">
        <v>48583</v>
      </c>
      <c r="G230" s="6">
        <v>39900</v>
      </c>
      <c r="H230" s="12">
        <f t="shared" si="3"/>
        <v>8683</v>
      </c>
    </row>
    <row r="231" spans="1:8" ht="47.25" x14ac:dyDescent="0.25">
      <c r="A231" s="7" t="s">
        <v>236</v>
      </c>
      <c r="B231" s="3">
        <v>675547</v>
      </c>
      <c r="C231" s="4">
        <v>2378879</v>
      </c>
      <c r="D231" s="4" t="s">
        <v>4</v>
      </c>
      <c r="E231" s="10">
        <v>63000</v>
      </c>
      <c r="F231" s="5">
        <v>40283.58</v>
      </c>
      <c r="G231" s="6">
        <v>33100</v>
      </c>
      <c r="H231" s="12">
        <f t="shared" si="3"/>
        <v>7183.5800000000017</v>
      </c>
    </row>
    <row r="232" spans="1:8" ht="47.25" x14ac:dyDescent="0.25">
      <c r="A232" s="7" t="s">
        <v>71</v>
      </c>
      <c r="B232" s="3">
        <v>86595351</v>
      </c>
      <c r="C232" s="4">
        <v>2759388</v>
      </c>
      <c r="D232" s="4" t="s">
        <v>4</v>
      </c>
      <c r="E232" s="10">
        <v>17129</v>
      </c>
      <c r="F232" s="5">
        <v>17129</v>
      </c>
      <c r="G232" s="6">
        <v>14100</v>
      </c>
      <c r="H232" s="12">
        <f t="shared" si="3"/>
        <v>3029</v>
      </c>
    </row>
    <row r="233" spans="1:8" ht="15.75" x14ac:dyDescent="0.25">
      <c r="A233" s="7" t="s">
        <v>93</v>
      </c>
      <c r="B233" s="3">
        <v>26520800</v>
      </c>
      <c r="C233" s="4">
        <v>1083245</v>
      </c>
      <c r="D233" s="4" t="s">
        <v>2</v>
      </c>
      <c r="E233" s="10">
        <v>31152</v>
      </c>
      <c r="F233" s="5">
        <v>21153.21</v>
      </c>
      <c r="G233" s="6">
        <v>17500</v>
      </c>
      <c r="H233" s="12">
        <f t="shared" si="3"/>
        <v>3653.2099999999991</v>
      </c>
    </row>
    <row r="234" spans="1:8" ht="15.75" x14ac:dyDescent="0.25">
      <c r="A234" s="7" t="s">
        <v>171</v>
      </c>
      <c r="B234" s="3">
        <v>27240185</v>
      </c>
      <c r="C234" s="4">
        <v>8118529</v>
      </c>
      <c r="D234" s="4" t="s">
        <v>228</v>
      </c>
      <c r="E234" s="10">
        <v>111428</v>
      </c>
      <c r="F234" s="5">
        <v>111428</v>
      </c>
      <c r="G234" s="6">
        <v>92400</v>
      </c>
      <c r="H234" s="12">
        <f t="shared" si="3"/>
        <v>19028</v>
      </c>
    </row>
    <row r="235" spans="1:8" ht="31.5" x14ac:dyDescent="0.25">
      <c r="A235" s="7" t="s">
        <v>196</v>
      </c>
      <c r="B235" s="3">
        <v>49534947</v>
      </c>
      <c r="C235" s="4">
        <v>9424689</v>
      </c>
      <c r="D235" s="4" t="s">
        <v>11</v>
      </c>
      <c r="E235" s="10">
        <v>1155004</v>
      </c>
      <c r="F235" s="5">
        <v>1155004</v>
      </c>
      <c r="G235" s="6">
        <v>962100</v>
      </c>
      <c r="H235" s="12">
        <f t="shared" si="3"/>
        <v>192904</v>
      </c>
    </row>
    <row r="236" spans="1:8" ht="15.75" x14ac:dyDescent="0.25">
      <c r="A236" s="7" t="s">
        <v>131</v>
      </c>
      <c r="B236" s="3">
        <v>49543547</v>
      </c>
      <c r="C236" s="4">
        <v>1228652</v>
      </c>
      <c r="D236" s="4" t="s">
        <v>30</v>
      </c>
      <c r="E236" s="10">
        <v>135017</v>
      </c>
      <c r="F236" s="5">
        <v>135017</v>
      </c>
      <c r="G236" s="6">
        <v>112500</v>
      </c>
      <c r="H236" s="12">
        <f t="shared" si="3"/>
        <v>22517</v>
      </c>
    </row>
    <row r="237" spans="1:8" ht="15.75" x14ac:dyDescent="0.25">
      <c r="A237" s="7" t="s">
        <v>152</v>
      </c>
      <c r="B237" s="3">
        <v>29043913</v>
      </c>
      <c r="C237" s="4">
        <v>2995706</v>
      </c>
      <c r="D237" s="4" t="s">
        <v>1</v>
      </c>
      <c r="E237" s="10">
        <v>32095</v>
      </c>
      <c r="F237" s="5">
        <v>32095</v>
      </c>
      <c r="G237" s="6">
        <v>26700</v>
      </c>
      <c r="H237" s="12">
        <f t="shared" si="3"/>
        <v>5395</v>
      </c>
    </row>
    <row r="238" spans="1:8" ht="15.75" x14ac:dyDescent="0.25">
      <c r="A238" s="7" t="s">
        <v>66</v>
      </c>
      <c r="B238" s="3">
        <v>42727227</v>
      </c>
      <c r="C238" s="4">
        <v>6373063</v>
      </c>
      <c r="D238" s="4" t="s">
        <v>11</v>
      </c>
      <c r="E238" s="10">
        <v>3324679</v>
      </c>
      <c r="F238" s="5">
        <v>3324679</v>
      </c>
      <c r="G238" s="6">
        <v>2775500</v>
      </c>
      <c r="H238" s="12">
        <f t="shared" si="3"/>
        <v>549179</v>
      </c>
    </row>
    <row r="239" spans="1:8" ht="31.5" x14ac:dyDescent="0.25">
      <c r="A239" s="7" t="s">
        <v>91</v>
      </c>
      <c r="B239" s="3">
        <v>874647</v>
      </c>
      <c r="C239" s="4">
        <v>3289798</v>
      </c>
      <c r="D239" s="4" t="s">
        <v>11</v>
      </c>
      <c r="E239" s="10">
        <v>1343615</v>
      </c>
      <c r="F239" s="5">
        <v>1343615</v>
      </c>
      <c r="G239" s="6">
        <v>1125400</v>
      </c>
      <c r="H239" s="12">
        <f t="shared" si="3"/>
        <v>218215</v>
      </c>
    </row>
    <row r="240" spans="1:8" ht="47.25" x14ac:dyDescent="0.25">
      <c r="A240" s="7" t="s">
        <v>220</v>
      </c>
      <c r="B240" s="3">
        <v>61883263</v>
      </c>
      <c r="C240" s="4">
        <v>8128216</v>
      </c>
      <c r="D240" s="4" t="s">
        <v>4</v>
      </c>
      <c r="E240" s="10">
        <v>48578</v>
      </c>
      <c r="F240" s="5">
        <v>48578</v>
      </c>
      <c r="G240" s="6">
        <v>40700</v>
      </c>
      <c r="H240" s="12">
        <f t="shared" si="3"/>
        <v>7878</v>
      </c>
    </row>
    <row r="241" spans="1:8" ht="15.75" x14ac:dyDescent="0.25">
      <c r="A241" s="7" t="s">
        <v>92</v>
      </c>
      <c r="B241" s="3">
        <v>47514329</v>
      </c>
      <c r="C241" s="4">
        <v>9082139</v>
      </c>
      <c r="D241" s="4" t="s">
        <v>10</v>
      </c>
      <c r="E241" s="10">
        <v>202407</v>
      </c>
      <c r="F241" s="5">
        <v>202407</v>
      </c>
      <c r="G241" s="6">
        <v>169900</v>
      </c>
      <c r="H241" s="12">
        <f t="shared" si="3"/>
        <v>32507</v>
      </c>
    </row>
    <row r="242" spans="1:8" ht="31.5" x14ac:dyDescent="0.25">
      <c r="A242" s="7" t="s">
        <v>176</v>
      </c>
      <c r="B242" s="3">
        <v>42727219</v>
      </c>
      <c r="C242" s="4">
        <v>6702399</v>
      </c>
      <c r="D242" s="4" t="s">
        <v>11</v>
      </c>
      <c r="E242" s="10">
        <v>1986648</v>
      </c>
      <c r="F242" s="5">
        <v>1986648</v>
      </c>
      <c r="G242" s="6">
        <v>1669100</v>
      </c>
      <c r="H242" s="12">
        <f t="shared" si="3"/>
        <v>317548</v>
      </c>
    </row>
    <row r="243" spans="1:8" ht="31.5" x14ac:dyDescent="0.25">
      <c r="A243" s="7" t="s">
        <v>59</v>
      </c>
      <c r="B243" s="3">
        <v>874671</v>
      </c>
      <c r="C243" s="4">
        <v>2762535</v>
      </c>
      <c r="D243" s="4" t="s">
        <v>8</v>
      </c>
      <c r="E243" s="10">
        <v>703368</v>
      </c>
      <c r="F243" s="5">
        <v>703368</v>
      </c>
      <c r="G243" s="6">
        <v>591500</v>
      </c>
      <c r="H243" s="12">
        <f t="shared" si="3"/>
        <v>111868</v>
      </c>
    </row>
    <row r="244" spans="1:8" ht="15.75" x14ac:dyDescent="0.25">
      <c r="A244" s="7" t="s">
        <v>167</v>
      </c>
      <c r="B244" s="3">
        <v>62931270</v>
      </c>
      <c r="C244" s="4">
        <v>6734853</v>
      </c>
      <c r="D244" s="4" t="s">
        <v>228</v>
      </c>
      <c r="E244" s="10">
        <v>45000</v>
      </c>
      <c r="F244" s="5">
        <v>45000</v>
      </c>
      <c r="G244" s="6">
        <v>37800</v>
      </c>
      <c r="H244" s="12">
        <f t="shared" si="3"/>
        <v>7200</v>
      </c>
    </row>
    <row r="245" spans="1:8" ht="15.75" x14ac:dyDescent="0.25">
      <c r="A245" s="7" t="s">
        <v>177</v>
      </c>
      <c r="B245" s="3">
        <v>70824282</v>
      </c>
      <c r="C245" s="4">
        <v>8194541</v>
      </c>
      <c r="D245" s="4" t="s">
        <v>11</v>
      </c>
      <c r="E245" s="10">
        <v>1275162</v>
      </c>
      <c r="F245" s="5">
        <v>1275162</v>
      </c>
      <c r="G245" s="6">
        <v>1074300</v>
      </c>
      <c r="H245" s="12">
        <f t="shared" si="3"/>
        <v>200862</v>
      </c>
    </row>
    <row r="246" spans="1:8" ht="31.5" x14ac:dyDescent="0.25">
      <c r="A246" s="7" t="s">
        <v>146</v>
      </c>
      <c r="B246" s="3">
        <v>71209310</v>
      </c>
      <c r="C246" s="4">
        <v>7617221</v>
      </c>
      <c r="D246" s="4" t="s">
        <v>8</v>
      </c>
      <c r="E246" s="10">
        <v>889569</v>
      </c>
      <c r="F246" s="5">
        <v>889569</v>
      </c>
      <c r="G246" s="6">
        <v>750600</v>
      </c>
      <c r="H246" s="12">
        <f t="shared" si="3"/>
        <v>138969</v>
      </c>
    </row>
    <row r="247" spans="1:8" ht="15.75" x14ac:dyDescent="0.25">
      <c r="A247" s="7" t="s">
        <v>40</v>
      </c>
      <c r="B247" s="3">
        <v>48677787</v>
      </c>
      <c r="C247" s="4">
        <v>3245488</v>
      </c>
      <c r="D247" s="4" t="s">
        <v>11</v>
      </c>
      <c r="E247" s="10">
        <v>1801386</v>
      </c>
      <c r="F247" s="5">
        <v>1801386</v>
      </c>
      <c r="G247" s="6">
        <v>1523000</v>
      </c>
      <c r="H247" s="12">
        <f t="shared" si="3"/>
        <v>278386</v>
      </c>
    </row>
    <row r="248" spans="1:8" ht="15.75" x14ac:dyDescent="0.25">
      <c r="A248" s="7" t="s">
        <v>74</v>
      </c>
      <c r="B248" s="3">
        <v>72541121</v>
      </c>
      <c r="C248" s="4">
        <v>4838508</v>
      </c>
      <c r="D248" s="4" t="s">
        <v>11</v>
      </c>
      <c r="E248" s="10">
        <v>908978</v>
      </c>
      <c r="F248" s="5">
        <v>908978</v>
      </c>
      <c r="G248" s="6">
        <v>770600</v>
      </c>
      <c r="H248" s="12">
        <f t="shared" si="3"/>
        <v>138378</v>
      </c>
    </row>
    <row r="249" spans="1:8" ht="15.75" x14ac:dyDescent="0.25">
      <c r="A249" s="7" t="s">
        <v>94</v>
      </c>
      <c r="B249" s="3">
        <v>47009730</v>
      </c>
      <c r="C249" s="4">
        <v>4526900</v>
      </c>
      <c r="D249" s="4" t="s">
        <v>3</v>
      </c>
      <c r="E249" s="10">
        <v>63200</v>
      </c>
      <c r="F249" s="5">
        <v>63200</v>
      </c>
      <c r="G249" s="6">
        <v>53500</v>
      </c>
      <c r="H249" s="12">
        <f t="shared" si="3"/>
        <v>9700</v>
      </c>
    </row>
    <row r="250" spans="1:8" ht="15.75" x14ac:dyDescent="0.25">
      <c r="A250" s="7" t="s">
        <v>94</v>
      </c>
      <c r="B250" s="3">
        <v>47009730</v>
      </c>
      <c r="C250" s="4">
        <v>8508573</v>
      </c>
      <c r="D250" s="4" t="s">
        <v>3</v>
      </c>
      <c r="E250" s="10">
        <v>63200</v>
      </c>
      <c r="F250" s="5">
        <v>63200</v>
      </c>
      <c r="G250" s="6">
        <v>53500</v>
      </c>
      <c r="H250" s="12">
        <f t="shared" si="3"/>
        <v>9700</v>
      </c>
    </row>
    <row r="251" spans="1:8" ht="31.5" x14ac:dyDescent="0.25">
      <c r="A251" s="7" t="s">
        <v>75</v>
      </c>
      <c r="B251" s="3">
        <v>48677744</v>
      </c>
      <c r="C251" s="4">
        <v>1002500</v>
      </c>
      <c r="D251" s="4" t="s">
        <v>10</v>
      </c>
      <c r="E251" s="10">
        <v>76910</v>
      </c>
      <c r="F251" s="5">
        <v>76910</v>
      </c>
      <c r="G251" s="6">
        <v>65200</v>
      </c>
      <c r="H251" s="12">
        <f t="shared" si="3"/>
        <v>11710</v>
      </c>
    </row>
    <row r="252" spans="1:8" ht="15.75" x14ac:dyDescent="0.25">
      <c r="A252" s="7" t="s">
        <v>135</v>
      </c>
      <c r="B252" s="3">
        <v>48954845</v>
      </c>
      <c r="C252" s="4">
        <v>4456461</v>
      </c>
      <c r="D252" s="4" t="s">
        <v>10</v>
      </c>
      <c r="E252" s="10">
        <v>240260</v>
      </c>
      <c r="F252" s="5">
        <v>240260</v>
      </c>
      <c r="G252" s="6">
        <v>203900</v>
      </c>
      <c r="H252" s="12">
        <f t="shared" si="3"/>
        <v>36360</v>
      </c>
    </row>
    <row r="253" spans="1:8" ht="15.75" x14ac:dyDescent="0.25">
      <c r="A253" s="7" t="s">
        <v>171</v>
      </c>
      <c r="B253" s="3">
        <v>27240185</v>
      </c>
      <c r="C253" s="4">
        <v>1440094</v>
      </c>
      <c r="D253" s="4" t="s">
        <v>2</v>
      </c>
      <c r="E253" s="10">
        <v>93807</v>
      </c>
      <c r="F253" s="5">
        <v>93807</v>
      </c>
      <c r="G253" s="6">
        <v>79600</v>
      </c>
      <c r="H253" s="12">
        <f t="shared" si="3"/>
        <v>14207</v>
      </c>
    </row>
    <row r="254" spans="1:8" ht="15.75" x14ac:dyDescent="0.25">
      <c r="A254" s="7" t="s">
        <v>171</v>
      </c>
      <c r="B254" s="3">
        <v>27240185</v>
      </c>
      <c r="C254" s="4">
        <v>1338313</v>
      </c>
      <c r="D254" s="4" t="s">
        <v>2</v>
      </c>
      <c r="E254" s="10">
        <v>213817</v>
      </c>
      <c r="F254" s="5">
        <v>213817</v>
      </c>
      <c r="G254" s="6">
        <v>181600</v>
      </c>
      <c r="H254" s="12">
        <f t="shared" si="3"/>
        <v>32217</v>
      </c>
    </row>
    <row r="255" spans="1:8" ht="15.75" x14ac:dyDescent="0.25">
      <c r="A255" s="7" t="s">
        <v>179</v>
      </c>
      <c r="B255" s="3">
        <v>42744326</v>
      </c>
      <c r="C255" s="4">
        <v>7635375</v>
      </c>
      <c r="D255" s="4" t="s">
        <v>11</v>
      </c>
      <c r="E255" s="10">
        <v>1129487</v>
      </c>
      <c r="F255" s="5">
        <v>1129487</v>
      </c>
      <c r="G255" s="6">
        <v>960700</v>
      </c>
      <c r="H255" s="12">
        <f t="shared" si="3"/>
        <v>168787</v>
      </c>
    </row>
    <row r="256" spans="1:8" ht="31.5" x14ac:dyDescent="0.25">
      <c r="A256" s="7" t="s">
        <v>57</v>
      </c>
      <c r="B256" s="3">
        <v>71229078</v>
      </c>
      <c r="C256" s="4">
        <v>6767042</v>
      </c>
      <c r="D256" s="4" t="s">
        <v>11</v>
      </c>
      <c r="E256" s="10">
        <v>1272009</v>
      </c>
      <c r="F256" s="5">
        <v>1259700.72</v>
      </c>
      <c r="G256" s="6">
        <v>1074000</v>
      </c>
      <c r="H256" s="12">
        <f t="shared" si="3"/>
        <v>185700.71999999997</v>
      </c>
    </row>
    <row r="257" spans="1:8" ht="15.75" x14ac:dyDescent="0.25">
      <c r="A257" s="7" t="s">
        <v>238</v>
      </c>
      <c r="B257" s="3">
        <v>69766720</v>
      </c>
      <c r="C257" s="4">
        <v>1291461</v>
      </c>
      <c r="D257" s="4" t="s">
        <v>3</v>
      </c>
      <c r="E257" s="10">
        <v>25500</v>
      </c>
      <c r="F257" s="5">
        <v>25500</v>
      </c>
      <c r="G257" s="6">
        <v>21700</v>
      </c>
      <c r="H257" s="12">
        <f t="shared" si="3"/>
        <v>3800</v>
      </c>
    </row>
    <row r="258" spans="1:8" ht="15.75" x14ac:dyDescent="0.25">
      <c r="A258" s="7" t="s">
        <v>171</v>
      </c>
      <c r="B258" s="3">
        <v>27240185</v>
      </c>
      <c r="C258" s="4">
        <v>5689619</v>
      </c>
      <c r="D258" s="4" t="s">
        <v>2</v>
      </c>
      <c r="E258" s="10">
        <v>130505</v>
      </c>
      <c r="F258" s="5">
        <v>130505</v>
      </c>
      <c r="G258" s="6">
        <v>111500</v>
      </c>
      <c r="H258" s="12">
        <f t="shared" si="3"/>
        <v>19005</v>
      </c>
    </row>
    <row r="259" spans="1:8" ht="31.5" x14ac:dyDescent="0.25">
      <c r="A259" s="7" t="s">
        <v>52</v>
      </c>
      <c r="B259" s="3">
        <v>873624</v>
      </c>
      <c r="C259" s="4">
        <v>9860216</v>
      </c>
      <c r="D259" s="4" t="s">
        <v>16</v>
      </c>
      <c r="E259" s="10">
        <v>287531</v>
      </c>
      <c r="F259" s="5">
        <v>287531</v>
      </c>
      <c r="G259" s="6">
        <v>248100</v>
      </c>
      <c r="H259" s="12">
        <f t="shared" si="3"/>
        <v>39431</v>
      </c>
    </row>
    <row r="260" spans="1:8" ht="15.75" x14ac:dyDescent="0.25">
      <c r="A260" s="7" t="s">
        <v>159</v>
      </c>
      <c r="B260" s="3">
        <v>71234446</v>
      </c>
      <c r="C260" s="4">
        <v>8559065</v>
      </c>
      <c r="D260" s="4" t="s">
        <v>3</v>
      </c>
      <c r="E260" s="10">
        <v>102299</v>
      </c>
      <c r="F260" s="5">
        <v>102299</v>
      </c>
      <c r="G260" s="6">
        <v>88300</v>
      </c>
      <c r="H260" s="12">
        <f t="shared" si="3"/>
        <v>13999</v>
      </c>
    </row>
    <row r="261" spans="1:8" ht="15.75" x14ac:dyDescent="0.25">
      <c r="A261" s="7" t="s">
        <v>63</v>
      </c>
      <c r="B261" s="3">
        <v>47002654</v>
      </c>
      <c r="C261" s="4">
        <v>3123950</v>
      </c>
      <c r="D261" s="4" t="s">
        <v>6</v>
      </c>
      <c r="E261" s="10">
        <v>288995</v>
      </c>
      <c r="F261" s="5">
        <v>288995</v>
      </c>
      <c r="G261" s="6">
        <v>249900</v>
      </c>
      <c r="H261" s="12">
        <f t="shared" si="3"/>
        <v>39095</v>
      </c>
    </row>
    <row r="262" spans="1:8" ht="15.75" x14ac:dyDescent="0.25">
      <c r="A262" s="7" t="s">
        <v>195</v>
      </c>
      <c r="B262" s="3">
        <v>45248443</v>
      </c>
      <c r="C262" s="4">
        <v>4916523</v>
      </c>
      <c r="D262" s="4" t="s">
        <v>3</v>
      </c>
      <c r="E262" s="10">
        <v>139785</v>
      </c>
      <c r="F262" s="5">
        <v>139785</v>
      </c>
      <c r="G262" s="6">
        <v>121000</v>
      </c>
      <c r="H262" s="12">
        <f t="shared" si="3"/>
        <v>18785</v>
      </c>
    </row>
    <row r="263" spans="1:8" ht="31.5" x14ac:dyDescent="0.25">
      <c r="A263" s="7" t="s">
        <v>84</v>
      </c>
      <c r="B263" s="3">
        <v>71229141</v>
      </c>
      <c r="C263" s="4">
        <v>7450084</v>
      </c>
      <c r="D263" s="4" t="s">
        <v>11</v>
      </c>
      <c r="E263" s="10">
        <v>1349798</v>
      </c>
      <c r="F263" s="5">
        <v>1349798</v>
      </c>
      <c r="G263" s="6">
        <v>1169500</v>
      </c>
      <c r="H263" s="12">
        <f t="shared" si="3"/>
        <v>180298</v>
      </c>
    </row>
    <row r="264" spans="1:8" ht="15.75" x14ac:dyDescent="0.25">
      <c r="A264" s="7" t="s">
        <v>131</v>
      </c>
      <c r="B264" s="3">
        <v>49543547</v>
      </c>
      <c r="C264" s="4">
        <v>6169533</v>
      </c>
      <c r="D264" s="4" t="s">
        <v>22</v>
      </c>
      <c r="E264" s="10">
        <v>109398</v>
      </c>
      <c r="F264" s="5">
        <v>109398</v>
      </c>
      <c r="G264" s="6">
        <v>94900</v>
      </c>
      <c r="H264" s="12">
        <f t="shared" si="3"/>
        <v>14498</v>
      </c>
    </row>
    <row r="265" spans="1:8" ht="15.75" x14ac:dyDescent="0.25">
      <c r="A265" s="7" t="s">
        <v>131</v>
      </c>
      <c r="B265" s="3">
        <v>49543547</v>
      </c>
      <c r="C265" s="4">
        <v>9787962</v>
      </c>
      <c r="D265" s="4" t="s">
        <v>1</v>
      </c>
      <c r="E265" s="10">
        <v>130898</v>
      </c>
      <c r="F265" s="5">
        <v>130898</v>
      </c>
      <c r="G265" s="6">
        <v>113600</v>
      </c>
      <c r="H265" s="12">
        <f t="shared" si="3"/>
        <v>17298</v>
      </c>
    </row>
    <row r="266" spans="1:8" ht="15.75" x14ac:dyDescent="0.25">
      <c r="A266" s="7" t="s">
        <v>182</v>
      </c>
      <c r="B266" s="3">
        <v>69344035</v>
      </c>
      <c r="C266" s="4">
        <v>7397891</v>
      </c>
      <c r="D266" s="4" t="s">
        <v>11</v>
      </c>
      <c r="E266" s="10">
        <v>1007618</v>
      </c>
      <c r="F266" s="5">
        <v>1007617.74</v>
      </c>
      <c r="G266" s="6">
        <v>875700</v>
      </c>
      <c r="H266" s="12">
        <f t="shared" si="3"/>
        <v>131917.74</v>
      </c>
    </row>
    <row r="267" spans="1:8" ht="31.5" x14ac:dyDescent="0.25">
      <c r="A267" s="7" t="s">
        <v>76</v>
      </c>
      <c r="B267" s="3">
        <v>71229043</v>
      </c>
      <c r="C267" s="4">
        <v>1803219</v>
      </c>
      <c r="D267" s="4" t="s">
        <v>11</v>
      </c>
      <c r="E267" s="10">
        <v>872418</v>
      </c>
      <c r="F267" s="5">
        <v>872418</v>
      </c>
      <c r="G267" s="6">
        <v>760400</v>
      </c>
      <c r="H267" s="12">
        <f t="shared" si="3"/>
        <v>112018</v>
      </c>
    </row>
    <row r="268" spans="1:8" ht="15.75" x14ac:dyDescent="0.25">
      <c r="A268" s="7" t="s">
        <v>167</v>
      </c>
      <c r="B268" s="3">
        <v>62931270</v>
      </c>
      <c r="C268" s="4">
        <v>8614823</v>
      </c>
      <c r="D268" s="4" t="s">
        <v>26</v>
      </c>
      <c r="E268" s="10">
        <v>93400</v>
      </c>
      <c r="F268" s="5">
        <v>93400</v>
      </c>
      <c r="G268" s="6">
        <v>81500</v>
      </c>
      <c r="H268" s="12">
        <f t="shared" si="3"/>
        <v>11900</v>
      </c>
    </row>
    <row r="269" spans="1:8" ht="31.5" x14ac:dyDescent="0.25">
      <c r="A269" s="7" t="s">
        <v>80</v>
      </c>
      <c r="B269" s="3">
        <v>42727235</v>
      </c>
      <c r="C269" s="4">
        <v>5097137</v>
      </c>
      <c r="D269" s="4" t="s">
        <v>8</v>
      </c>
      <c r="E269" s="10">
        <v>1203075</v>
      </c>
      <c r="F269" s="5">
        <v>1203075</v>
      </c>
      <c r="G269" s="6">
        <v>1051700</v>
      </c>
      <c r="H269" s="12">
        <f t="shared" si="3"/>
        <v>151375</v>
      </c>
    </row>
    <row r="270" spans="1:8" ht="15.75" x14ac:dyDescent="0.25">
      <c r="A270" s="7" t="s">
        <v>210</v>
      </c>
      <c r="B270" s="3">
        <v>26631628</v>
      </c>
      <c r="C270" s="4">
        <v>3461228</v>
      </c>
      <c r="D270" s="4" t="s">
        <v>1</v>
      </c>
      <c r="E270" s="10">
        <v>111827</v>
      </c>
      <c r="F270" s="5">
        <v>111827</v>
      </c>
      <c r="G270" s="6">
        <v>97900</v>
      </c>
      <c r="H270" s="12">
        <f t="shared" si="3"/>
        <v>13927</v>
      </c>
    </row>
    <row r="271" spans="1:8" ht="47.25" x14ac:dyDescent="0.25">
      <c r="A271" s="7" t="s">
        <v>94</v>
      </c>
      <c r="B271" s="3">
        <v>47009730</v>
      </c>
      <c r="C271" s="4">
        <v>9110422</v>
      </c>
      <c r="D271" s="4" t="s">
        <v>4</v>
      </c>
      <c r="E271" s="10">
        <v>24500</v>
      </c>
      <c r="F271" s="5">
        <v>24500</v>
      </c>
      <c r="G271" s="6">
        <v>21400</v>
      </c>
      <c r="H271" s="12">
        <f t="shared" si="3"/>
        <v>3100</v>
      </c>
    </row>
    <row r="272" spans="1:8" ht="31.5" x14ac:dyDescent="0.25">
      <c r="A272" s="7" t="s">
        <v>67</v>
      </c>
      <c r="B272" s="3">
        <v>71229116</v>
      </c>
      <c r="C272" s="4">
        <v>2120360</v>
      </c>
      <c r="D272" s="4" t="s">
        <v>11</v>
      </c>
      <c r="E272" s="10">
        <v>1593468</v>
      </c>
      <c r="F272" s="5">
        <v>1561184.7</v>
      </c>
      <c r="G272" s="6">
        <v>1377500</v>
      </c>
      <c r="H272" s="12">
        <f t="shared" si="3"/>
        <v>183684.69999999995</v>
      </c>
    </row>
    <row r="273" spans="1:8" ht="15.75" x14ac:dyDescent="0.25">
      <c r="A273" s="7" t="s">
        <v>63</v>
      </c>
      <c r="B273" s="3">
        <v>47002654</v>
      </c>
      <c r="C273" s="4">
        <v>3316135</v>
      </c>
      <c r="D273" s="4" t="s">
        <v>228</v>
      </c>
      <c r="E273" s="10">
        <v>125864</v>
      </c>
      <c r="F273" s="5">
        <v>125864</v>
      </c>
      <c r="G273" s="6">
        <v>111200</v>
      </c>
      <c r="H273" s="12">
        <f t="shared" ref="H273:H336" si="4">F273-G273</f>
        <v>14664</v>
      </c>
    </row>
    <row r="274" spans="1:8" ht="15.75" x14ac:dyDescent="0.25">
      <c r="A274" s="7" t="s">
        <v>131</v>
      </c>
      <c r="B274" s="3">
        <v>49543547</v>
      </c>
      <c r="C274" s="4">
        <v>3974577</v>
      </c>
      <c r="D274" s="4" t="s">
        <v>14</v>
      </c>
      <c r="E274" s="10">
        <v>156784</v>
      </c>
      <c r="F274" s="5">
        <v>156784</v>
      </c>
      <c r="G274" s="6">
        <v>138500</v>
      </c>
      <c r="H274" s="12">
        <f t="shared" si="4"/>
        <v>18284</v>
      </c>
    </row>
    <row r="275" spans="1:8" ht="15.75" x14ac:dyDescent="0.25">
      <c r="A275" s="7" t="s">
        <v>185</v>
      </c>
      <c r="B275" s="3">
        <v>24743054</v>
      </c>
      <c r="C275" s="4">
        <v>7877605</v>
      </c>
      <c r="D275" s="4" t="s">
        <v>14</v>
      </c>
      <c r="E275" s="10">
        <v>161392</v>
      </c>
      <c r="F275" s="5">
        <v>161392</v>
      </c>
      <c r="G275" s="6">
        <v>142700</v>
      </c>
      <c r="H275" s="12">
        <f t="shared" si="4"/>
        <v>18692</v>
      </c>
    </row>
    <row r="276" spans="1:8" ht="15.75" x14ac:dyDescent="0.25">
      <c r="A276" s="7" t="s">
        <v>74</v>
      </c>
      <c r="B276" s="3">
        <v>72541121</v>
      </c>
      <c r="C276" s="4">
        <v>7671346</v>
      </c>
      <c r="D276" s="4" t="s">
        <v>228</v>
      </c>
      <c r="E276" s="10">
        <v>123800</v>
      </c>
      <c r="F276" s="5">
        <v>103706.25</v>
      </c>
      <c r="G276" s="6">
        <v>91700</v>
      </c>
      <c r="H276" s="12">
        <f t="shared" si="4"/>
        <v>12006.25</v>
      </c>
    </row>
    <row r="277" spans="1:8" ht="15.75" x14ac:dyDescent="0.25">
      <c r="A277" s="7" t="s">
        <v>63</v>
      </c>
      <c r="B277" s="3">
        <v>47002654</v>
      </c>
      <c r="C277" s="4">
        <v>2273457</v>
      </c>
      <c r="D277" s="4" t="s">
        <v>11</v>
      </c>
      <c r="E277" s="10">
        <v>748909</v>
      </c>
      <c r="F277" s="5">
        <v>748909</v>
      </c>
      <c r="G277" s="6">
        <v>663000</v>
      </c>
      <c r="H277" s="12">
        <f t="shared" si="4"/>
        <v>85909</v>
      </c>
    </row>
    <row r="278" spans="1:8" ht="15.75" x14ac:dyDescent="0.25">
      <c r="A278" s="7" t="s">
        <v>89</v>
      </c>
      <c r="B278" s="3">
        <v>70566241</v>
      </c>
      <c r="C278" s="4">
        <v>6253820</v>
      </c>
      <c r="D278" s="4" t="s">
        <v>11</v>
      </c>
      <c r="E278" s="10">
        <v>1117800</v>
      </c>
      <c r="F278" s="5">
        <v>1117800</v>
      </c>
      <c r="G278" s="6">
        <v>992700</v>
      </c>
      <c r="H278" s="12">
        <f t="shared" si="4"/>
        <v>125100</v>
      </c>
    </row>
    <row r="279" spans="1:8" ht="31.5" x14ac:dyDescent="0.25">
      <c r="A279" s="7" t="s">
        <v>45</v>
      </c>
      <c r="B279" s="3">
        <v>71234462</v>
      </c>
      <c r="C279" s="4">
        <v>6464677</v>
      </c>
      <c r="D279" s="4" t="s">
        <v>11</v>
      </c>
      <c r="E279" s="10">
        <v>3132699</v>
      </c>
      <c r="F279" s="5">
        <v>3132699</v>
      </c>
      <c r="G279" s="6">
        <v>2785000</v>
      </c>
      <c r="H279" s="12">
        <f t="shared" si="4"/>
        <v>347699</v>
      </c>
    </row>
    <row r="280" spans="1:8" ht="15.75" x14ac:dyDescent="0.25">
      <c r="A280" s="7" t="s">
        <v>217</v>
      </c>
      <c r="B280" s="3">
        <v>26480026</v>
      </c>
      <c r="C280" s="4">
        <v>1886629</v>
      </c>
      <c r="D280" s="4" t="s">
        <v>10</v>
      </c>
      <c r="E280" s="10">
        <v>1096738</v>
      </c>
      <c r="F280" s="5">
        <v>1096738</v>
      </c>
      <c r="G280" s="6">
        <v>977700</v>
      </c>
      <c r="H280" s="12">
        <f t="shared" si="4"/>
        <v>119038</v>
      </c>
    </row>
    <row r="281" spans="1:8" ht="15.75" x14ac:dyDescent="0.25">
      <c r="A281" s="7" t="s">
        <v>128</v>
      </c>
      <c r="B281" s="3">
        <v>42727243</v>
      </c>
      <c r="C281" s="4">
        <v>2689612</v>
      </c>
      <c r="D281" s="4" t="s">
        <v>26</v>
      </c>
      <c r="E281" s="10">
        <v>435000</v>
      </c>
      <c r="F281" s="5">
        <v>435000</v>
      </c>
      <c r="G281" s="6">
        <v>388100</v>
      </c>
      <c r="H281" s="12">
        <f t="shared" si="4"/>
        <v>46900</v>
      </c>
    </row>
    <row r="282" spans="1:8" ht="15.75" x14ac:dyDescent="0.25">
      <c r="A282" s="7" t="s">
        <v>94</v>
      </c>
      <c r="B282" s="3">
        <v>47009730</v>
      </c>
      <c r="C282" s="4">
        <v>3479883</v>
      </c>
      <c r="D282" s="4" t="s">
        <v>0</v>
      </c>
      <c r="E282" s="10">
        <v>123400</v>
      </c>
      <c r="F282" s="5">
        <v>123400</v>
      </c>
      <c r="G282" s="6">
        <v>110100</v>
      </c>
      <c r="H282" s="12">
        <f t="shared" si="4"/>
        <v>13300</v>
      </c>
    </row>
    <row r="283" spans="1:8" ht="15.75" x14ac:dyDescent="0.25">
      <c r="A283" s="7" t="s">
        <v>62</v>
      </c>
      <c r="B283" s="3">
        <v>66318475</v>
      </c>
      <c r="C283" s="4">
        <v>1186211</v>
      </c>
      <c r="D283" s="4" t="s">
        <v>11</v>
      </c>
      <c r="E283" s="10">
        <v>2261140</v>
      </c>
      <c r="F283" s="5">
        <v>2261140</v>
      </c>
      <c r="G283" s="6">
        <v>2027600</v>
      </c>
      <c r="H283" s="12">
        <f t="shared" si="4"/>
        <v>233540</v>
      </c>
    </row>
    <row r="284" spans="1:8" ht="15.75" x14ac:dyDescent="0.25">
      <c r="A284" s="7" t="s">
        <v>94</v>
      </c>
      <c r="B284" s="3">
        <v>47009730</v>
      </c>
      <c r="C284" s="4">
        <v>9894067</v>
      </c>
      <c r="D284" s="4" t="s">
        <v>228</v>
      </c>
      <c r="E284" s="10">
        <v>65718</v>
      </c>
      <c r="F284" s="5">
        <v>65718</v>
      </c>
      <c r="G284" s="6">
        <v>59200</v>
      </c>
      <c r="H284" s="12">
        <f t="shared" si="4"/>
        <v>6518</v>
      </c>
    </row>
    <row r="285" spans="1:8" ht="15.75" x14ac:dyDescent="0.25">
      <c r="A285" s="7" t="s">
        <v>136</v>
      </c>
      <c r="B285" s="3">
        <v>42718325</v>
      </c>
      <c r="C285" s="4">
        <v>4143042</v>
      </c>
      <c r="D285" s="4" t="s">
        <v>3</v>
      </c>
      <c r="E285" s="10">
        <v>52522</v>
      </c>
      <c r="F285" s="5">
        <v>52522</v>
      </c>
      <c r="G285" s="6">
        <v>47500</v>
      </c>
      <c r="H285" s="12">
        <f t="shared" si="4"/>
        <v>5022</v>
      </c>
    </row>
    <row r="286" spans="1:8" ht="15.75" x14ac:dyDescent="0.25">
      <c r="A286" s="7" t="s">
        <v>149</v>
      </c>
      <c r="B286" s="3">
        <v>24220868</v>
      </c>
      <c r="C286" s="4">
        <v>3209491</v>
      </c>
      <c r="D286" s="4" t="s">
        <v>11</v>
      </c>
      <c r="E286" s="10">
        <v>297099</v>
      </c>
      <c r="F286" s="5">
        <v>297099</v>
      </c>
      <c r="G286" s="6">
        <v>269200</v>
      </c>
      <c r="H286" s="12">
        <f t="shared" si="4"/>
        <v>27899</v>
      </c>
    </row>
    <row r="287" spans="1:8" ht="15.75" x14ac:dyDescent="0.25">
      <c r="A287" s="7" t="s">
        <v>61</v>
      </c>
      <c r="B287" s="3">
        <v>29139392</v>
      </c>
      <c r="C287" s="4">
        <v>1444635</v>
      </c>
      <c r="D287" s="4" t="s">
        <v>11</v>
      </c>
      <c r="E287" s="10">
        <v>51000</v>
      </c>
      <c r="F287" s="5">
        <v>51000</v>
      </c>
      <c r="G287" s="6">
        <v>46200</v>
      </c>
      <c r="H287" s="12">
        <f t="shared" si="4"/>
        <v>4800</v>
      </c>
    </row>
    <row r="288" spans="1:8" ht="15.75" x14ac:dyDescent="0.25">
      <c r="A288" s="7" t="s">
        <v>61</v>
      </c>
      <c r="B288" s="3">
        <v>29139392</v>
      </c>
      <c r="C288" s="4">
        <v>8120309</v>
      </c>
      <c r="D288" s="4" t="s">
        <v>6</v>
      </c>
      <c r="E288" s="10">
        <v>459000</v>
      </c>
      <c r="F288" s="5">
        <v>459000</v>
      </c>
      <c r="G288" s="6">
        <v>416100</v>
      </c>
      <c r="H288" s="12">
        <f t="shared" si="4"/>
        <v>42900</v>
      </c>
    </row>
    <row r="289" spans="1:8" ht="47.25" x14ac:dyDescent="0.25">
      <c r="A289" s="7" t="s">
        <v>90</v>
      </c>
      <c r="B289" s="3">
        <v>47515147</v>
      </c>
      <c r="C289" s="4">
        <v>6843555</v>
      </c>
      <c r="D289" s="4" t="s">
        <v>4</v>
      </c>
      <c r="E289" s="10">
        <v>22480</v>
      </c>
      <c r="F289" s="5">
        <v>22480</v>
      </c>
      <c r="G289" s="6">
        <v>20300</v>
      </c>
      <c r="H289" s="12">
        <f t="shared" si="4"/>
        <v>2180</v>
      </c>
    </row>
    <row r="290" spans="1:8" ht="15.75" x14ac:dyDescent="0.25">
      <c r="A290" s="7" t="s">
        <v>131</v>
      </c>
      <c r="B290" s="3">
        <v>49543547</v>
      </c>
      <c r="C290" s="4">
        <v>5687301</v>
      </c>
      <c r="D290" s="4" t="s">
        <v>2</v>
      </c>
      <c r="E290" s="10">
        <v>150617</v>
      </c>
      <c r="F290" s="5">
        <v>150617</v>
      </c>
      <c r="G290" s="6">
        <v>137000</v>
      </c>
      <c r="H290" s="12">
        <f t="shared" si="4"/>
        <v>13617</v>
      </c>
    </row>
    <row r="291" spans="1:8" ht="31.5" x14ac:dyDescent="0.25">
      <c r="A291" s="7" t="s">
        <v>162</v>
      </c>
      <c r="B291" s="3">
        <v>873497</v>
      </c>
      <c r="C291" s="4">
        <v>6755296</v>
      </c>
      <c r="D291" s="4" t="s">
        <v>8</v>
      </c>
      <c r="E291" s="10">
        <v>971292</v>
      </c>
      <c r="F291" s="5">
        <v>971292</v>
      </c>
      <c r="G291" s="6">
        <v>883900</v>
      </c>
      <c r="H291" s="12">
        <f t="shared" si="4"/>
        <v>87392</v>
      </c>
    </row>
    <row r="292" spans="1:8" ht="15.75" x14ac:dyDescent="0.25">
      <c r="A292" s="7" t="s">
        <v>216</v>
      </c>
      <c r="B292" s="3">
        <v>26673622</v>
      </c>
      <c r="C292" s="4">
        <v>2663586</v>
      </c>
      <c r="D292" s="4" t="s">
        <v>228</v>
      </c>
      <c r="E292" s="10">
        <v>85081</v>
      </c>
      <c r="F292" s="5">
        <v>85081</v>
      </c>
      <c r="G292" s="6">
        <v>77500</v>
      </c>
      <c r="H292" s="12">
        <f t="shared" si="4"/>
        <v>7581</v>
      </c>
    </row>
    <row r="293" spans="1:8" ht="31.5" x14ac:dyDescent="0.25">
      <c r="A293" s="7" t="s">
        <v>196</v>
      </c>
      <c r="B293" s="3">
        <v>49534947</v>
      </c>
      <c r="C293" s="4">
        <v>5520871</v>
      </c>
      <c r="D293" s="4" t="s">
        <v>2</v>
      </c>
      <c r="E293" s="10">
        <v>15661</v>
      </c>
      <c r="F293" s="5">
        <v>15661</v>
      </c>
      <c r="G293" s="6">
        <v>14200</v>
      </c>
      <c r="H293" s="12">
        <f t="shared" si="4"/>
        <v>1461</v>
      </c>
    </row>
    <row r="294" spans="1:8" ht="31.5" x14ac:dyDescent="0.25">
      <c r="A294" s="7" t="s">
        <v>198</v>
      </c>
      <c r="B294" s="3">
        <v>26625164</v>
      </c>
      <c r="C294" s="4">
        <v>8915043</v>
      </c>
      <c r="D294" s="4" t="s">
        <v>25</v>
      </c>
      <c r="E294" s="10">
        <v>154916</v>
      </c>
      <c r="F294" s="5">
        <v>154916</v>
      </c>
      <c r="G294" s="6">
        <v>141400</v>
      </c>
      <c r="H294" s="12">
        <f t="shared" si="4"/>
        <v>13516</v>
      </c>
    </row>
    <row r="295" spans="1:8" ht="47.25" x14ac:dyDescent="0.25">
      <c r="A295" s="7" t="s">
        <v>171</v>
      </c>
      <c r="B295" s="3">
        <v>27240185</v>
      </c>
      <c r="C295" s="4">
        <v>3619641</v>
      </c>
      <c r="D295" s="4" t="s">
        <v>4</v>
      </c>
      <c r="E295" s="10">
        <v>158993</v>
      </c>
      <c r="F295" s="5">
        <v>158993</v>
      </c>
      <c r="G295" s="6">
        <v>145500</v>
      </c>
      <c r="H295" s="12">
        <f t="shared" si="4"/>
        <v>13493</v>
      </c>
    </row>
    <row r="296" spans="1:8" ht="15.75" x14ac:dyDescent="0.25">
      <c r="A296" s="7" t="s">
        <v>195</v>
      </c>
      <c r="B296" s="3">
        <v>45248443</v>
      </c>
      <c r="C296" s="4">
        <v>5824045</v>
      </c>
      <c r="D296" s="4" t="s">
        <v>26</v>
      </c>
      <c r="E296" s="10">
        <v>178528</v>
      </c>
      <c r="F296" s="5">
        <v>178528</v>
      </c>
      <c r="G296" s="6">
        <v>163800</v>
      </c>
      <c r="H296" s="12">
        <f t="shared" si="4"/>
        <v>14728</v>
      </c>
    </row>
    <row r="297" spans="1:8" ht="15.75" x14ac:dyDescent="0.25">
      <c r="A297" s="7" t="s">
        <v>68</v>
      </c>
      <c r="B297" s="3">
        <v>42727201</v>
      </c>
      <c r="C297" s="4">
        <v>9043642</v>
      </c>
      <c r="D297" s="4" t="s">
        <v>11</v>
      </c>
      <c r="E297" s="10">
        <v>1213872</v>
      </c>
      <c r="F297" s="5">
        <v>1213872</v>
      </c>
      <c r="G297" s="6">
        <v>1115100</v>
      </c>
      <c r="H297" s="12">
        <f t="shared" si="4"/>
        <v>98772</v>
      </c>
    </row>
    <row r="298" spans="1:8" ht="31.5" x14ac:dyDescent="0.25">
      <c r="A298" s="7" t="s">
        <v>41</v>
      </c>
      <c r="B298" s="3">
        <v>873683</v>
      </c>
      <c r="C298" s="4">
        <v>8060909</v>
      </c>
      <c r="D298" s="4" t="s">
        <v>11</v>
      </c>
      <c r="E298" s="10">
        <v>625129</v>
      </c>
      <c r="F298" s="5">
        <v>625129</v>
      </c>
      <c r="G298" s="6">
        <v>576500</v>
      </c>
      <c r="H298" s="12">
        <f t="shared" si="4"/>
        <v>48629</v>
      </c>
    </row>
    <row r="299" spans="1:8" ht="31.5" x14ac:dyDescent="0.25">
      <c r="A299" s="7" t="s">
        <v>54</v>
      </c>
      <c r="B299" s="3">
        <v>49534963</v>
      </c>
      <c r="C299" s="4">
        <v>3596614</v>
      </c>
      <c r="D299" s="4" t="s">
        <v>11</v>
      </c>
      <c r="E299" s="10">
        <v>1690411</v>
      </c>
      <c r="F299" s="5">
        <v>1690411</v>
      </c>
      <c r="G299" s="6">
        <v>1560400</v>
      </c>
      <c r="H299" s="12">
        <f t="shared" si="4"/>
        <v>130011</v>
      </c>
    </row>
    <row r="300" spans="1:8" ht="15.75" x14ac:dyDescent="0.25">
      <c r="A300" s="7" t="s">
        <v>172</v>
      </c>
      <c r="B300" s="3">
        <v>873713</v>
      </c>
      <c r="C300" s="4">
        <v>3056000</v>
      </c>
      <c r="D300" s="4" t="s">
        <v>11</v>
      </c>
      <c r="E300" s="10">
        <v>1530000</v>
      </c>
      <c r="F300" s="5">
        <v>1530000</v>
      </c>
      <c r="G300" s="6">
        <v>1414200</v>
      </c>
      <c r="H300" s="12">
        <f t="shared" si="4"/>
        <v>115800</v>
      </c>
    </row>
    <row r="301" spans="1:8" ht="15.75" x14ac:dyDescent="0.25">
      <c r="A301" s="7" t="s">
        <v>223</v>
      </c>
      <c r="B301" s="3">
        <v>472263</v>
      </c>
      <c r="C301" s="4">
        <v>2932015</v>
      </c>
      <c r="D301" s="4" t="s">
        <v>104</v>
      </c>
      <c r="E301" s="10">
        <v>58329</v>
      </c>
      <c r="F301" s="5">
        <v>58329</v>
      </c>
      <c r="G301" s="6">
        <v>54300</v>
      </c>
      <c r="H301" s="12">
        <f t="shared" si="4"/>
        <v>4029</v>
      </c>
    </row>
    <row r="302" spans="1:8" ht="15.75" x14ac:dyDescent="0.25">
      <c r="A302" s="7" t="s">
        <v>177</v>
      </c>
      <c r="B302" s="3">
        <v>70824282</v>
      </c>
      <c r="C302" s="4">
        <v>5529050</v>
      </c>
      <c r="D302" s="4" t="s">
        <v>11</v>
      </c>
      <c r="E302" s="10">
        <v>937602</v>
      </c>
      <c r="F302" s="5">
        <v>937602</v>
      </c>
      <c r="G302" s="6">
        <v>879800</v>
      </c>
      <c r="H302" s="12">
        <f t="shared" si="4"/>
        <v>57802</v>
      </c>
    </row>
    <row r="303" spans="1:8" ht="31.5" x14ac:dyDescent="0.25">
      <c r="A303" s="7" t="s">
        <v>38</v>
      </c>
      <c r="B303" s="3">
        <v>874728</v>
      </c>
      <c r="C303" s="4">
        <v>5238022</v>
      </c>
      <c r="D303" s="4" t="s">
        <v>11</v>
      </c>
      <c r="E303" s="10">
        <v>806614</v>
      </c>
      <c r="F303" s="5">
        <v>806613.75</v>
      </c>
      <c r="G303" s="6">
        <v>758100</v>
      </c>
      <c r="H303" s="12">
        <f t="shared" si="4"/>
        <v>48513.75</v>
      </c>
    </row>
    <row r="304" spans="1:8" ht="15.75" x14ac:dyDescent="0.25">
      <c r="A304" s="7" t="s">
        <v>136</v>
      </c>
      <c r="B304" s="3">
        <v>42718325</v>
      </c>
      <c r="C304" s="4">
        <v>6194305</v>
      </c>
      <c r="D304" s="4" t="s">
        <v>0</v>
      </c>
      <c r="E304" s="10">
        <v>178089</v>
      </c>
      <c r="F304" s="5">
        <v>178089</v>
      </c>
      <c r="G304" s="6">
        <v>167500</v>
      </c>
      <c r="H304" s="12">
        <f t="shared" si="4"/>
        <v>10589</v>
      </c>
    </row>
    <row r="305" spans="1:8" ht="31.5" x14ac:dyDescent="0.25">
      <c r="A305" s="7" t="s">
        <v>131</v>
      </c>
      <c r="B305" s="3">
        <v>49543547</v>
      </c>
      <c r="C305" s="4">
        <v>8884756</v>
      </c>
      <c r="D305" s="4" t="s">
        <v>25</v>
      </c>
      <c r="E305" s="10">
        <v>222942</v>
      </c>
      <c r="F305" s="5">
        <v>222942</v>
      </c>
      <c r="G305" s="6">
        <v>209700</v>
      </c>
      <c r="H305" s="12">
        <f t="shared" si="4"/>
        <v>13242</v>
      </c>
    </row>
    <row r="306" spans="1:8" ht="15.75" x14ac:dyDescent="0.25">
      <c r="A306" s="7" t="s">
        <v>74</v>
      </c>
      <c r="B306" s="3">
        <v>72541121</v>
      </c>
      <c r="C306" s="4">
        <v>9827880</v>
      </c>
      <c r="D306" s="4" t="s">
        <v>6</v>
      </c>
      <c r="E306" s="10">
        <v>373300</v>
      </c>
      <c r="F306" s="5">
        <v>365809.00800000003</v>
      </c>
      <c r="G306" s="6">
        <v>344500</v>
      </c>
      <c r="H306" s="12">
        <f t="shared" si="4"/>
        <v>21309.008000000031</v>
      </c>
    </row>
    <row r="307" spans="1:8" ht="15.75" x14ac:dyDescent="0.25">
      <c r="A307" s="7" t="s">
        <v>162</v>
      </c>
      <c r="B307" s="3">
        <v>873497</v>
      </c>
      <c r="C307" s="4">
        <v>7605862</v>
      </c>
      <c r="D307" s="4" t="s">
        <v>26</v>
      </c>
      <c r="E307" s="10">
        <v>28777</v>
      </c>
      <c r="F307" s="5">
        <v>28777</v>
      </c>
      <c r="G307" s="6">
        <v>27100</v>
      </c>
      <c r="H307" s="12">
        <f t="shared" si="4"/>
        <v>1677</v>
      </c>
    </row>
    <row r="308" spans="1:8" ht="15.75" x14ac:dyDescent="0.25">
      <c r="A308" s="7" t="s">
        <v>56</v>
      </c>
      <c r="B308" s="3">
        <v>47559969</v>
      </c>
      <c r="C308" s="4">
        <v>2124072</v>
      </c>
      <c r="D308" s="4" t="s">
        <v>10</v>
      </c>
      <c r="E308" s="10">
        <v>323449</v>
      </c>
      <c r="F308" s="5">
        <v>323449</v>
      </c>
      <c r="G308" s="6">
        <v>305900</v>
      </c>
      <c r="H308" s="12">
        <f t="shared" si="4"/>
        <v>17549</v>
      </c>
    </row>
    <row r="309" spans="1:8" ht="15.75" x14ac:dyDescent="0.25">
      <c r="A309" s="7" t="s">
        <v>53</v>
      </c>
      <c r="B309" s="3">
        <v>70539456</v>
      </c>
      <c r="C309" s="4">
        <v>6194435</v>
      </c>
      <c r="D309" s="4" t="s">
        <v>10</v>
      </c>
      <c r="E309" s="10">
        <v>338400</v>
      </c>
      <c r="F309" s="5">
        <v>338400</v>
      </c>
      <c r="G309" s="6">
        <v>320300</v>
      </c>
      <c r="H309" s="12">
        <f t="shared" si="4"/>
        <v>18100</v>
      </c>
    </row>
    <row r="310" spans="1:8" ht="15.75" x14ac:dyDescent="0.25">
      <c r="A310" s="7" t="s">
        <v>79</v>
      </c>
      <c r="B310" s="3">
        <v>71234390</v>
      </c>
      <c r="C310" s="4">
        <v>9900242</v>
      </c>
      <c r="D310" s="4" t="s">
        <v>6</v>
      </c>
      <c r="E310" s="10">
        <v>902825</v>
      </c>
      <c r="F310" s="5">
        <v>902825</v>
      </c>
      <c r="G310" s="6">
        <v>856700</v>
      </c>
      <c r="H310" s="12">
        <f t="shared" si="4"/>
        <v>46125</v>
      </c>
    </row>
    <row r="311" spans="1:8" ht="15.75" x14ac:dyDescent="0.25">
      <c r="A311" s="7" t="s">
        <v>111</v>
      </c>
      <c r="B311" s="3">
        <v>242004</v>
      </c>
      <c r="C311" s="4">
        <v>7515682</v>
      </c>
      <c r="D311" s="4" t="s">
        <v>10</v>
      </c>
      <c r="E311" s="10">
        <v>142389</v>
      </c>
      <c r="F311" s="5">
        <v>142389</v>
      </c>
      <c r="G311" s="6">
        <v>135900</v>
      </c>
      <c r="H311" s="12">
        <f t="shared" si="4"/>
        <v>6489</v>
      </c>
    </row>
    <row r="312" spans="1:8" ht="31.5" x14ac:dyDescent="0.25">
      <c r="A312" s="7" t="s">
        <v>48</v>
      </c>
      <c r="B312" s="3">
        <v>44685165</v>
      </c>
      <c r="C312" s="4">
        <v>9515130</v>
      </c>
      <c r="D312" s="4" t="s">
        <v>8</v>
      </c>
      <c r="E312" s="10">
        <v>2347509</v>
      </c>
      <c r="F312" s="5">
        <v>2347509</v>
      </c>
      <c r="G312" s="6">
        <v>2247600</v>
      </c>
      <c r="H312" s="12">
        <f t="shared" si="4"/>
        <v>99909</v>
      </c>
    </row>
    <row r="313" spans="1:8" ht="31.5" x14ac:dyDescent="0.25">
      <c r="A313" s="7" t="s">
        <v>7</v>
      </c>
      <c r="B313" s="3">
        <v>25156349</v>
      </c>
      <c r="C313" s="4">
        <v>7446328</v>
      </c>
      <c r="D313" s="4" t="s">
        <v>8</v>
      </c>
      <c r="E313" s="10">
        <v>295039</v>
      </c>
      <c r="F313" s="5">
        <v>295039</v>
      </c>
      <c r="G313" s="6">
        <v>282800</v>
      </c>
      <c r="H313" s="12">
        <f t="shared" si="4"/>
        <v>12239</v>
      </c>
    </row>
    <row r="314" spans="1:8" ht="15.75" x14ac:dyDescent="0.25">
      <c r="A314" s="7" t="s">
        <v>53</v>
      </c>
      <c r="B314" s="3">
        <v>70539456</v>
      </c>
      <c r="C314" s="4">
        <v>3035071</v>
      </c>
      <c r="D314" s="4" t="s">
        <v>6</v>
      </c>
      <c r="E314" s="10">
        <v>346200</v>
      </c>
      <c r="F314" s="5">
        <v>346200</v>
      </c>
      <c r="G314" s="6">
        <v>335000</v>
      </c>
      <c r="H314" s="12">
        <f t="shared" si="4"/>
        <v>11200</v>
      </c>
    </row>
    <row r="315" spans="1:8" ht="15.75" x14ac:dyDescent="0.25">
      <c r="A315" s="7" t="s">
        <v>36</v>
      </c>
      <c r="B315" s="3">
        <v>61903302</v>
      </c>
      <c r="C315" s="4">
        <v>1494851</v>
      </c>
      <c r="D315" s="4" t="s">
        <v>11</v>
      </c>
      <c r="E315" s="10">
        <v>505626</v>
      </c>
      <c r="F315" s="5">
        <v>505626</v>
      </c>
      <c r="G315" s="6">
        <v>489500</v>
      </c>
      <c r="H315" s="12">
        <f t="shared" si="4"/>
        <v>16126</v>
      </c>
    </row>
    <row r="316" spans="1:8" ht="47.25" x14ac:dyDescent="0.25">
      <c r="A316" s="7" t="s">
        <v>20</v>
      </c>
      <c r="B316" s="3">
        <v>26594544</v>
      </c>
      <c r="C316" s="4">
        <v>7620360</v>
      </c>
      <c r="D316" s="4" t="s">
        <v>4</v>
      </c>
      <c r="E316" s="10">
        <v>46230</v>
      </c>
      <c r="F316" s="5">
        <v>46230</v>
      </c>
      <c r="G316" s="6">
        <v>44800</v>
      </c>
      <c r="H316" s="12">
        <f t="shared" si="4"/>
        <v>1430</v>
      </c>
    </row>
    <row r="317" spans="1:8" ht="15.75" x14ac:dyDescent="0.25">
      <c r="A317" s="7" t="s">
        <v>27</v>
      </c>
      <c r="B317" s="3">
        <v>874680</v>
      </c>
      <c r="C317" s="4">
        <v>6384690</v>
      </c>
      <c r="D317" s="4" t="s">
        <v>16</v>
      </c>
      <c r="E317" s="10">
        <v>273459</v>
      </c>
      <c r="F317" s="5">
        <v>273459</v>
      </c>
      <c r="G317" s="6">
        <v>265400</v>
      </c>
      <c r="H317" s="12">
        <f t="shared" si="4"/>
        <v>8059</v>
      </c>
    </row>
    <row r="318" spans="1:8" ht="15.75" x14ac:dyDescent="0.25">
      <c r="A318" s="7" t="s">
        <v>168</v>
      </c>
      <c r="B318" s="3">
        <v>67778399</v>
      </c>
      <c r="C318" s="4">
        <v>9467457</v>
      </c>
      <c r="D318" s="4" t="s">
        <v>16</v>
      </c>
      <c r="E318" s="10">
        <v>154000</v>
      </c>
      <c r="F318" s="5">
        <v>154000</v>
      </c>
      <c r="G318" s="6">
        <v>149500</v>
      </c>
      <c r="H318" s="12">
        <f t="shared" si="4"/>
        <v>4500</v>
      </c>
    </row>
    <row r="319" spans="1:8" ht="31.5" x14ac:dyDescent="0.25">
      <c r="A319" s="7" t="s">
        <v>134</v>
      </c>
      <c r="B319" s="3">
        <v>61926973</v>
      </c>
      <c r="C319" s="4">
        <v>1961236</v>
      </c>
      <c r="D319" s="4" t="s">
        <v>33</v>
      </c>
      <c r="E319" s="10">
        <v>162308</v>
      </c>
      <c r="F319" s="5">
        <v>162308</v>
      </c>
      <c r="G319" s="6">
        <v>157700</v>
      </c>
      <c r="H319" s="12">
        <f t="shared" si="4"/>
        <v>4608</v>
      </c>
    </row>
    <row r="320" spans="1:8" ht="15.75" x14ac:dyDescent="0.25">
      <c r="A320" s="7" t="s">
        <v>71</v>
      </c>
      <c r="B320" s="3">
        <v>86595351</v>
      </c>
      <c r="C320" s="4">
        <v>2137177</v>
      </c>
      <c r="D320" s="4" t="s">
        <v>3</v>
      </c>
      <c r="E320" s="10">
        <v>30974</v>
      </c>
      <c r="F320" s="5">
        <v>30974</v>
      </c>
      <c r="G320" s="6">
        <v>30100</v>
      </c>
      <c r="H320" s="12">
        <f t="shared" si="4"/>
        <v>874</v>
      </c>
    </row>
    <row r="321" spans="1:8" ht="15.75" x14ac:dyDescent="0.25">
      <c r="A321" s="7" t="s">
        <v>71</v>
      </c>
      <c r="B321" s="3">
        <v>86595351</v>
      </c>
      <c r="C321" s="4">
        <v>8363329</v>
      </c>
      <c r="D321" s="4" t="s">
        <v>10</v>
      </c>
      <c r="E321" s="10">
        <v>28434</v>
      </c>
      <c r="F321" s="5">
        <v>28434</v>
      </c>
      <c r="G321" s="6">
        <v>27700</v>
      </c>
      <c r="H321" s="12">
        <f t="shared" si="4"/>
        <v>734</v>
      </c>
    </row>
    <row r="322" spans="1:8" ht="31.5" x14ac:dyDescent="0.25">
      <c r="A322" s="7" t="s">
        <v>52</v>
      </c>
      <c r="B322" s="3">
        <v>873624</v>
      </c>
      <c r="C322" s="4">
        <v>6273204</v>
      </c>
      <c r="D322" s="4" t="s">
        <v>8</v>
      </c>
      <c r="E322" s="10">
        <v>1003227</v>
      </c>
      <c r="F322" s="5">
        <v>1003227</v>
      </c>
      <c r="G322" s="6">
        <v>978900</v>
      </c>
      <c r="H322" s="12">
        <f t="shared" si="4"/>
        <v>24327</v>
      </c>
    </row>
    <row r="323" spans="1:8" ht="15.75" x14ac:dyDescent="0.25">
      <c r="A323" s="7" t="s">
        <v>136</v>
      </c>
      <c r="B323" s="3">
        <v>42718325</v>
      </c>
      <c r="C323" s="4">
        <v>1194980</v>
      </c>
      <c r="D323" s="4" t="s">
        <v>10</v>
      </c>
      <c r="E323" s="10">
        <v>966420</v>
      </c>
      <c r="F323" s="5">
        <v>966420</v>
      </c>
      <c r="G323" s="6">
        <v>944500</v>
      </c>
      <c r="H323" s="12">
        <f t="shared" si="4"/>
        <v>21920</v>
      </c>
    </row>
    <row r="324" spans="1:8" ht="15.75" x14ac:dyDescent="0.25">
      <c r="A324" s="7" t="s">
        <v>138</v>
      </c>
      <c r="B324" s="3">
        <v>71459251</v>
      </c>
      <c r="C324" s="4">
        <v>1186738</v>
      </c>
      <c r="D324" s="4" t="s">
        <v>10</v>
      </c>
      <c r="E324" s="10">
        <v>1000000</v>
      </c>
      <c r="F324" s="5">
        <v>1000000</v>
      </c>
      <c r="G324" s="6">
        <v>977400</v>
      </c>
      <c r="H324" s="12">
        <f t="shared" si="4"/>
        <v>22600</v>
      </c>
    </row>
    <row r="325" spans="1:8" ht="15.75" x14ac:dyDescent="0.25">
      <c r="A325" s="7" t="s">
        <v>99</v>
      </c>
      <c r="B325" s="3">
        <v>60164221</v>
      </c>
      <c r="C325" s="4">
        <v>5453074</v>
      </c>
      <c r="D325" s="4" t="s">
        <v>2</v>
      </c>
      <c r="E325" s="10">
        <v>9114</v>
      </c>
      <c r="F325" s="5">
        <v>9114</v>
      </c>
      <c r="G325" s="6">
        <v>8900</v>
      </c>
      <c r="H325" s="12">
        <f t="shared" si="4"/>
        <v>214</v>
      </c>
    </row>
    <row r="326" spans="1:8" ht="31.5" x14ac:dyDescent="0.25">
      <c r="A326" s="7" t="s">
        <v>52</v>
      </c>
      <c r="B326" s="3">
        <v>873624</v>
      </c>
      <c r="C326" s="4">
        <v>4753016</v>
      </c>
      <c r="D326" s="4" t="s">
        <v>11</v>
      </c>
      <c r="E326" s="10">
        <v>27546</v>
      </c>
      <c r="F326" s="5">
        <v>27546</v>
      </c>
      <c r="G326" s="6">
        <v>27100</v>
      </c>
      <c r="H326" s="12">
        <f t="shared" si="4"/>
        <v>446</v>
      </c>
    </row>
    <row r="327" spans="1:8" ht="31.5" x14ac:dyDescent="0.25">
      <c r="A327" s="7" t="s">
        <v>134</v>
      </c>
      <c r="B327" s="3">
        <v>61926973</v>
      </c>
      <c r="C327" s="4">
        <v>1584495</v>
      </c>
      <c r="D327" s="4" t="s">
        <v>10</v>
      </c>
      <c r="E327" s="10">
        <v>386910</v>
      </c>
      <c r="F327" s="5">
        <v>386910</v>
      </c>
      <c r="G327" s="6">
        <v>383400</v>
      </c>
      <c r="H327" s="12">
        <f t="shared" si="4"/>
        <v>3510</v>
      </c>
    </row>
    <row r="328" spans="1:8" ht="31.5" x14ac:dyDescent="0.25">
      <c r="A328" s="7" t="s">
        <v>108</v>
      </c>
      <c r="B328" s="3">
        <v>70855811</v>
      </c>
      <c r="C328" s="4">
        <v>3088779</v>
      </c>
      <c r="D328" s="4" t="s">
        <v>25</v>
      </c>
      <c r="E328" s="10">
        <v>78399</v>
      </c>
      <c r="F328" s="5">
        <v>78399</v>
      </c>
      <c r="G328" s="6">
        <v>77700</v>
      </c>
      <c r="H328" s="12">
        <f t="shared" si="4"/>
        <v>699</v>
      </c>
    </row>
    <row r="329" spans="1:8" ht="15.75" x14ac:dyDescent="0.25">
      <c r="A329" s="7" t="s">
        <v>221</v>
      </c>
      <c r="B329" s="3">
        <v>22768602</v>
      </c>
      <c r="C329" s="4">
        <v>2304479</v>
      </c>
      <c r="D329" s="4" t="s">
        <v>2</v>
      </c>
      <c r="E329" s="10">
        <v>122496</v>
      </c>
      <c r="F329" s="5">
        <v>122496</v>
      </c>
      <c r="G329" s="6">
        <v>121500</v>
      </c>
      <c r="H329" s="12">
        <f t="shared" si="4"/>
        <v>996</v>
      </c>
    </row>
    <row r="330" spans="1:8" ht="15.75" x14ac:dyDescent="0.25">
      <c r="A330" s="7" t="s">
        <v>189</v>
      </c>
      <c r="B330" s="3">
        <v>3058166</v>
      </c>
      <c r="C330" s="4">
        <v>6018085</v>
      </c>
      <c r="D330" s="4" t="s">
        <v>1</v>
      </c>
      <c r="E330" s="10">
        <v>9591</v>
      </c>
      <c r="F330" s="5">
        <v>9591</v>
      </c>
      <c r="G330" s="6">
        <v>9500</v>
      </c>
      <c r="H330" s="12">
        <f t="shared" si="4"/>
        <v>91</v>
      </c>
    </row>
    <row r="331" spans="1:8" ht="15.75" x14ac:dyDescent="0.25">
      <c r="A331" s="7" t="s">
        <v>162</v>
      </c>
      <c r="B331" s="3">
        <v>873497</v>
      </c>
      <c r="C331" s="4">
        <v>4573207</v>
      </c>
      <c r="D331" s="4" t="s">
        <v>3</v>
      </c>
      <c r="E331" s="10">
        <v>38363</v>
      </c>
      <c r="F331" s="5">
        <v>38363</v>
      </c>
      <c r="G331" s="6">
        <v>38000</v>
      </c>
      <c r="H331" s="12">
        <f t="shared" si="4"/>
        <v>363</v>
      </c>
    </row>
    <row r="332" spans="1:8" ht="31.5" x14ac:dyDescent="0.25">
      <c r="A332" s="7" t="s">
        <v>44</v>
      </c>
      <c r="B332" s="3">
        <v>44685173</v>
      </c>
      <c r="C332" s="4">
        <v>6647832</v>
      </c>
      <c r="D332" s="4" t="s">
        <v>11</v>
      </c>
      <c r="E332" s="10">
        <v>604633</v>
      </c>
      <c r="F332" s="5">
        <v>604632.60000000009</v>
      </c>
      <c r="G332" s="6">
        <v>601000</v>
      </c>
      <c r="H332" s="12">
        <f t="shared" si="4"/>
        <v>3632.6000000000931</v>
      </c>
    </row>
    <row r="333" spans="1:8" ht="15.75" x14ac:dyDescent="0.25">
      <c r="A333" s="7" t="s">
        <v>148</v>
      </c>
      <c r="B333" s="3">
        <v>24732915</v>
      </c>
      <c r="C333" s="4">
        <v>7382079</v>
      </c>
      <c r="D333" s="4" t="s">
        <v>0</v>
      </c>
      <c r="E333" s="10">
        <v>283492</v>
      </c>
      <c r="F333" s="5">
        <v>283492</v>
      </c>
      <c r="G333" s="6">
        <v>282800</v>
      </c>
      <c r="H333" s="12">
        <f t="shared" si="4"/>
        <v>692</v>
      </c>
    </row>
    <row r="334" spans="1:8" ht="15.75" x14ac:dyDescent="0.25">
      <c r="A334" s="7" t="s">
        <v>149</v>
      </c>
      <c r="B334" s="3">
        <v>24220868</v>
      </c>
      <c r="C334" s="4">
        <v>4233074</v>
      </c>
      <c r="D334" s="4" t="s">
        <v>6</v>
      </c>
      <c r="E334" s="10">
        <v>655649</v>
      </c>
      <c r="F334" s="5">
        <v>655649</v>
      </c>
      <c r="G334" s="6">
        <v>655400</v>
      </c>
      <c r="H334" s="12">
        <f t="shared" si="4"/>
        <v>249</v>
      </c>
    </row>
    <row r="335" spans="1:8" ht="15.75" x14ac:dyDescent="0.25">
      <c r="A335" s="7" t="s">
        <v>130</v>
      </c>
      <c r="B335" s="3">
        <v>233901</v>
      </c>
      <c r="C335" s="4">
        <v>7545894</v>
      </c>
      <c r="D335" s="4" t="s">
        <v>10</v>
      </c>
      <c r="E335" s="10">
        <v>81204</v>
      </c>
      <c r="F335" s="5">
        <v>81204</v>
      </c>
      <c r="G335" s="6">
        <v>81200</v>
      </c>
      <c r="H335" s="12">
        <f t="shared" si="4"/>
        <v>4</v>
      </c>
    </row>
    <row r="336" spans="1:8" ht="15.75" x14ac:dyDescent="0.25">
      <c r="A336" s="7" t="s">
        <v>27</v>
      </c>
      <c r="B336" s="3">
        <v>874680</v>
      </c>
      <c r="C336" s="4">
        <v>1254505</v>
      </c>
      <c r="D336" s="4" t="s">
        <v>3</v>
      </c>
      <c r="E336" s="10">
        <v>580181</v>
      </c>
      <c r="F336" s="5">
        <v>580181</v>
      </c>
      <c r="G336" s="6">
        <v>580100</v>
      </c>
      <c r="H336" s="12">
        <f t="shared" si="4"/>
        <v>81</v>
      </c>
    </row>
    <row r="337" spans="1:8" ht="47.25" x14ac:dyDescent="0.25">
      <c r="A337" s="7" t="s">
        <v>155</v>
      </c>
      <c r="B337" s="3">
        <v>47013133</v>
      </c>
      <c r="C337" s="4">
        <v>9094532</v>
      </c>
      <c r="D337" s="4" t="s">
        <v>4</v>
      </c>
      <c r="E337" s="10">
        <v>80880</v>
      </c>
      <c r="F337" s="5">
        <v>80880</v>
      </c>
      <c r="G337" s="6">
        <v>80800</v>
      </c>
      <c r="H337" s="12">
        <f t="shared" ref="H337:H400" si="5">F337-G337</f>
        <v>80</v>
      </c>
    </row>
    <row r="338" spans="1:8" ht="15.75" x14ac:dyDescent="0.25">
      <c r="A338" s="7" t="s">
        <v>137</v>
      </c>
      <c r="B338" s="3">
        <v>61883531</v>
      </c>
      <c r="C338" s="4">
        <v>5872419</v>
      </c>
      <c r="D338" s="4" t="s">
        <v>10</v>
      </c>
      <c r="E338" s="10">
        <v>144142</v>
      </c>
      <c r="F338" s="5">
        <v>144142</v>
      </c>
      <c r="G338" s="6">
        <v>144100</v>
      </c>
      <c r="H338" s="12">
        <f t="shared" si="5"/>
        <v>42</v>
      </c>
    </row>
    <row r="339" spans="1:8" ht="15.75" x14ac:dyDescent="0.25">
      <c r="A339" s="7" t="s">
        <v>119</v>
      </c>
      <c r="B339" s="3">
        <v>243272</v>
      </c>
      <c r="C339" s="4">
        <v>8210005</v>
      </c>
      <c r="D339" s="4" t="s">
        <v>10</v>
      </c>
      <c r="E339" s="10">
        <v>131400</v>
      </c>
      <c r="F339" s="5">
        <v>131400</v>
      </c>
      <c r="G339" s="6">
        <v>131400</v>
      </c>
      <c r="H339" s="12">
        <f t="shared" si="5"/>
        <v>0</v>
      </c>
    </row>
    <row r="340" spans="1:8" ht="15.75" x14ac:dyDescent="0.25">
      <c r="A340" s="7" t="s">
        <v>159</v>
      </c>
      <c r="B340" s="3">
        <v>71234446</v>
      </c>
      <c r="C340" s="4">
        <v>4410360</v>
      </c>
      <c r="D340" s="4" t="s">
        <v>16</v>
      </c>
      <c r="E340" s="10">
        <v>260830</v>
      </c>
      <c r="F340" s="5">
        <v>260830</v>
      </c>
      <c r="G340" s="6">
        <v>260800</v>
      </c>
      <c r="H340" s="12">
        <f t="shared" si="5"/>
        <v>30</v>
      </c>
    </row>
    <row r="341" spans="1:8" ht="15.75" x14ac:dyDescent="0.25">
      <c r="A341" s="7" t="s">
        <v>148</v>
      </c>
      <c r="B341" s="3">
        <v>24732915</v>
      </c>
      <c r="C341" s="4">
        <v>3183436</v>
      </c>
      <c r="D341" s="4" t="s">
        <v>10</v>
      </c>
      <c r="E341" s="10">
        <v>458831</v>
      </c>
      <c r="F341" s="5">
        <v>458831</v>
      </c>
      <c r="G341" s="6">
        <v>458800</v>
      </c>
      <c r="H341" s="12">
        <f t="shared" si="5"/>
        <v>31</v>
      </c>
    </row>
    <row r="342" spans="1:8" ht="15.75" x14ac:dyDescent="0.25">
      <c r="A342" s="7" t="s">
        <v>122</v>
      </c>
      <c r="B342" s="3">
        <v>234923</v>
      </c>
      <c r="C342" s="4">
        <v>6405609</v>
      </c>
      <c r="D342" s="4" t="s">
        <v>10</v>
      </c>
      <c r="E342" s="10">
        <v>80100</v>
      </c>
      <c r="F342" s="5">
        <v>80100</v>
      </c>
      <c r="G342" s="6">
        <v>80100</v>
      </c>
      <c r="H342" s="12">
        <f t="shared" si="5"/>
        <v>0</v>
      </c>
    </row>
    <row r="343" spans="1:8" ht="15.75" x14ac:dyDescent="0.25">
      <c r="A343" s="7" t="s">
        <v>138</v>
      </c>
      <c r="B343" s="3">
        <v>71459251</v>
      </c>
      <c r="C343" s="4">
        <v>6333008</v>
      </c>
      <c r="D343" s="4" t="s">
        <v>30</v>
      </c>
      <c r="E343" s="10">
        <v>40000</v>
      </c>
      <c r="F343" s="5">
        <v>40000</v>
      </c>
      <c r="G343" s="6">
        <v>40000</v>
      </c>
      <c r="H343" s="12">
        <f t="shared" si="5"/>
        <v>0</v>
      </c>
    </row>
    <row r="344" spans="1:8" ht="15.75" x14ac:dyDescent="0.25">
      <c r="A344" s="7" t="s">
        <v>9</v>
      </c>
      <c r="B344" s="3">
        <v>27226751</v>
      </c>
      <c r="C344" s="4">
        <v>1094046</v>
      </c>
      <c r="D344" s="4" t="s">
        <v>10</v>
      </c>
      <c r="E344" s="10">
        <v>290396</v>
      </c>
      <c r="F344" s="5">
        <v>290396</v>
      </c>
      <c r="G344" s="6">
        <v>290300</v>
      </c>
      <c r="H344" s="12">
        <f t="shared" si="5"/>
        <v>96</v>
      </c>
    </row>
    <row r="345" spans="1:8" ht="15.75" x14ac:dyDescent="0.25">
      <c r="A345" s="7" t="s">
        <v>102</v>
      </c>
      <c r="B345" s="3">
        <v>66000653</v>
      </c>
      <c r="C345" s="4">
        <v>1064953</v>
      </c>
      <c r="D345" s="4" t="s">
        <v>0</v>
      </c>
      <c r="E345" s="10">
        <v>308500</v>
      </c>
      <c r="F345" s="5">
        <v>308500</v>
      </c>
      <c r="G345" s="6">
        <v>308500</v>
      </c>
      <c r="H345" s="12">
        <f t="shared" si="5"/>
        <v>0</v>
      </c>
    </row>
    <row r="346" spans="1:8" ht="15.75" x14ac:dyDescent="0.25">
      <c r="A346" s="7" t="s">
        <v>226</v>
      </c>
      <c r="B346" s="3">
        <v>60445963</v>
      </c>
      <c r="C346" s="4">
        <v>8822983</v>
      </c>
      <c r="D346" s="4" t="s">
        <v>16</v>
      </c>
      <c r="E346" s="10">
        <v>186051</v>
      </c>
      <c r="F346" s="5">
        <v>186051</v>
      </c>
      <c r="G346" s="6">
        <v>186000</v>
      </c>
      <c r="H346" s="12">
        <f t="shared" si="5"/>
        <v>51</v>
      </c>
    </row>
    <row r="347" spans="1:8" ht="31.5" x14ac:dyDescent="0.25">
      <c r="A347" s="7" t="s">
        <v>83</v>
      </c>
      <c r="B347" s="3">
        <v>75009897</v>
      </c>
      <c r="C347" s="4">
        <v>6696492</v>
      </c>
      <c r="D347" s="4" t="s">
        <v>228</v>
      </c>
      <c r="E347" s="10">
        <v>135828</v>
      </c>
      <c r="F347" s="5">
        <v>84915.6</v>
      </c>
      <c r="G347" s="6">
        <v>84900</v>
      </c>
      <c r="H347" s="12">
        <f t="shared" si="5"/>
        <v>15.600000000005821</v>
      </c>
    </row>
    <row r="348" spans="1:8" ht="47.25" x14ac:dyDescent="0.25">
      <c r="A348" s="7" t="s">
        <v>90</v>
      </c>
      <c r="B348" s="3">
        <v>47515147</v>
      </c>
      <c r="C348" s="4">
        <v>7731648</v>
      </c>
      <c r="D348" s="4" t="s">
        <v>10</v>
      </c>
      <c r="E348" s="10">
        <v>112694</v>
      </c>
      <c r="F348" s="5">
        <v>112694</v>
      </c>
      <c r="G348" s="6">
        <v>112600</v>
      </c>
      <c r="H348" s="12">
        <f t="shared" si="5"/>
        <v>94</v>
      </c>
    </row>
    <row r="349" spans="1:8" ht="47.25" x14ac:dyDescent="0.25">
      <c r="A349" s="7" t="s">
        <v>148</v>
      </c>
      <c r="B349" s="3">
        <v>24732915</v>
      </c>
      <c r="C349" s="4">
        <v>1839173</v>
      </c>
      <c r="D349" s="4" t="s">
        <v>4</v>
      </c>
      <c r="E349" s="10">
        <v>98028</v>
      </c>
      <c r="F349" s="5">
        <v>98028</v>
      </c>
      <c r="G349" s="6">
        <v>98000</v>
      </c>
      <c r="H349" s="12">
        <f t="shared" si="5"/>
        <v>28</v>
      </c>
    </row>
    <row r="350" spans="1:8" ht="15.75" x14ac:dyDescent="0.25">
      <c r="A350" s="7" t="s">
        <v>118</v>
      </c>
      <c r="B350" s="3">
        <v>241636</v>
      </c>
      <c r="C350" s="4">
        <v>6640819</v>
      </c>
      <c r="D350" s="4" t="s">
        <v>10</v>
      </c>
      <c r="E350" s="10">
        <v>151678</v>
      </c>
      <c r="F350" s="5">
        <v>151678</v>
      </c>
      <c r="G350" s="6">
        <v>151600</v>
      </c>
      <c r="H350" s="12">
        <f t="shared" si="5"/>
        <v>78</v>
      </c>
    </row>
    <row r="351" spans="1:8" ht="15.75" x14ac:dyDescent="0.25">
      <c r="A351" s="7" t="s">
        <v>156</v>
      </c>
      <c r="B351" s="3">
        <v>18623433</v>
      </c>
      <c r="C351" s="4">
        <v>8311942</v>
      </c>
      <c r="D351" s="4" t="s">
        <v>33</v>
      </c>
      <c r="E351" s="10">
        <v>20398</v>
      </c>
      <c r="F351" s="5">
        <v>20398</v>
      </c>
      <c r="G351" s="6">
        <v>20300</v>
      </c>
      <c r="H351" s="12">
        <f t="shared" si="5"/>
        <v>98</v>
      </c>
    </row>
    <row r="352" spans="1:8" ht="31.5" x14ac:dyDescent="0.25">
      <c r="A352" s="7" t="s">
        <v>205</v>
      </c>
      <c r="B352" s="3">
        <v>26200571</v>
      </c>
      <c r="C352" s="4">
        <v>4595988</v>
      </c>
      <c r="D352" s="4" t="s">
        <v>2</v>
      </c>
      <c r="E352" s="10">
        <v>91530</v>
      </c>
      <c r="F352" s="5">
        <v>91530</v>
      </c>
      <c r="G352" s="6">
        <v>91500</v>
      </c>
      <c r="H352" s="12">
        <f t="shared" si="5"/>
        <v>30</v>
      </c>
    </row>
    <row r="353" spans="1:8" ht="15.75" x14ac:dyDescent="0.25">
      <c r="A353" s="7" t="s">
        <v>136</v>
      </c>
      <c r="B353" s="3">
        <v>42718325</v>
      </c>
      <c r="C353" s="4">
        <v>5293151</v>
      </c>
      <c r="D353" s="4" t="s">
        <v>228</v>
      </c>
      <c r="E353" s="10">
        <v>34981</v>
      </c>
      <c r="F353" s="5">
        <v>34981</v>
      </c>
      <c r="G353" s="6">
        <v>34900</v>
      </c>
      <c r="H353" s="12">
        <f t="shared" si="5"/>
        <v>81</v>
      </c>
    </row>
    <row r="354" spans="1:8" ht="31.5" x14ac:dyDescent="0.25">
      <c r="A354" s="7" t="s">
        <v>58</v>
      </c>
      <c r="B354" s="3">
        <v>71234454</v>
      </c>
      <c r="C354" s="4">
        <v>3729885</v>
      </c>
      <c r="D354" s="4" t="s">
        <v>16</v>
      </c>
      <c r="E354" s="10">
        <v>396271</v>
      </c>
      <c r="F354" s="5">
        <v>396271</v>
      </c>
      <c r="G354" s="6">
        <v>396200</v>
      </c>
      <c r="H354" s="12">
        <f t="shared" si="5"/>
        <v>71</v>
      </c>
    </row>
    <row r="355" spans="1:8" ht="15.75" x14ac:dyDescent="0.25">
      <c r="A355" s="7" t="s">
        <v>9</v>
      </c>
      <c r="B355" s="3">
        <v>27226751</v>
      </c>
      <c r="C355" s="4">
        <v>3837595</v>
      </c>
      <c r="D355" s="4" t="s">
        <v>228</v>
      </c>
      <c r="E355" s="10">
        <v>66076</v>
      </c>
      <c r="F355" s="5">
        <v>66076</v>
      </c>
      <c r="G355" s="6">
        <v>66000</v>
      </c>
      <c r="H355" s="12">
        <f t="shared" si="5"/>
        <v>76</v>
      </c>
    </row>
    <row r="356" spans="1:8" ht="31.5" x14ac:dyDescent="0.25">
      <c r="A356" s="7" t="s">
        <v>96</v>
      </c>
      <c r="B356" s="3">
        <v>47068531</v>
      </c>
      <c r="C356" s="4">
        <v>5550618</v>
      </c>
      <c r="D356" s="4" t="s">
        <v>25</v>
      </c>
      <c r="E356" s="10">
        <v>93690</v>
      </c>
      <c r="F356" s="5">
        <v>93690</v>
      </c>
      <c r="G356" s="6">
        <v>93600</v>
      </c>
      <c r="H356" s="12">
        <f t="shared" si="5"/>
        <v>90</v>
      </c>
    </row>
    <row r="357" spans="1:8" ht="15.75" x14ac:dyDescent="0.25">
      <c r="A357" s="7" t="s">
        <v>136</v>
      </c>
      <c r="B357" s="3">
        <v>42718325</v>
      </c>
      <c r="C357" s="4">
        <v>8369918</v>
      </c>
      <c r="D357" s="4" t="s">
        <v>101</v>
      </c>
      <c r="E357" s="10">
        <v>122435</v>
      </c>
      <c r="F357" s="5">
        <v>122435</v>
      </c>
      <c r="G357" s="6">
        <v>122400</v>
      </c>
      <c r="H357" s="12">
        <f t="shared" si="5"/>
        <v>35</v>
      </c>
    </row>
    <row r="358" spans="1:8" ht="15.75" x14ac:dyDescent="0.25">
      <c r="A358" s="7" t="s">
        <v>195</v>
      </c>
      <c r="B358" s="3">
        <v>45248443</v>
      </c>
      <c r="C358" s="4">
        <v>1279843</v>
      </c>
      <c r="D358" s="4" t="s">
        <v>31</v>
      </c>
      <c r="E358" s="10">
        <v>41554</v>
      </c>
      <c r="F358" s="5">
        <v>41554</v>
      </c>
      <c r="G358" s="6">
        <v>41500</v>
      </c>
      <c r="H358" s="12">
        <f t="shared" si="5"/>
        <v>54</v>
      </c>
    </row>
    <row r="359" spans="1:8" ht="15.75" x14ac:dyDescent="0.25">
      <c r="A359" s="7" t="s">
        <v>28</v>
      </c>
      <c r="B359" s="3">
        <v>26619032</v>
      </c>
      <c r="C359" s="4">
        <v>1726145</v>
      </c>
      <c r="D359" s="4" t="s">
        <v>1</v>
      </c>
      <c r="E359" s="10">
        <v>17900</v>
      </c>
      <c r="F359" s="5">
        <v>17900</v>
      </c>
      <c r="G359" s="6">
        <v>17900</v>
      </c>
      <c r="H359" s="12">
        <f t="shared" si="5"/>
        <v>0</v>
      </c>
    </row>
    <row r="360" spans="1:8" ht="15.75" x14ac:dyDescent="0.25">
      <c r="A360" s="7" t="s">
        <v>9</v>
      </c>
      <c r="B360" s="3">
        <v>27226751</v>
      </c>
      <c r="C360" s="4">
        <v>8477167</v>
      </c>
      <c r="D360" s="4" t="s">
        <v>3</v>
      </c>
      <c r="E360" s="10">
        <v>96862</v>
      </c>
      <c r="F360" s="5">
        <v>96862</v>
      </c>
      <c r="G360" s="6">
        <v>96800</v>
      </c>
      <c r="H360" s="12">
        <f t="shared" si="5"/>
        <v>62</v>
      </c>
    </row>
    <row r="361" spans="1:8" ht="15.75" x14ac:dyDescent="0.25">
      <c r="A361" s="7" t="s">
        <v>189</v>
      </c>
      <c r="B361" s="3">
        <v>3058166</v>
      </c>
      <c r="C361" s="4">
        <v>5792238</v>
      </c>
      <c r="D361" s="4" t="s">
        <v>0</v>
      </c>
      <c r="E361" s="10">
        <v>178057</v>
      </c>
      <c r="F361" s="5">
        <v>178057</v>
      </c>
      <c r="G361" s="6">
        <v>178000</v>
      </c>
      <c r="H361" s="12">
        <f t="shared" si="5"/>
        <v>57</v>
      </c>
    </row>
    <row r="362" spans="1:8" ht="15.75" x14ac:dyDescent="0.25">
      <c r="A362" s="7" t="s">
        <v>121</v>
      </c>
      <c r="B362" s="3">
        <v>234877</v>
      </c>
      <c r="C362" s="4">
        <v>9903478</v>
      </c>
      <c r="D362" s="4" t="s">
        <v>10</v>
      </c>
      <c r="E362" s="10">
        <v>519786</v>
      </c>
      <c r="F362" s="5">
        <v>519786</v>
      </c>
      <c r="G362" s="6">
        <v>519700</v>
      </c>
      <c r="H362" s="12">
        <f t="shared" si="5"/>
        <v>86</v>
      </c>
    </row>
    <row r="363" spans="1:8" ht="31.5" x14ac:dyDescent="0.25">
      <c r="A363" s="7" t="s">
        <v>159</v>
      </c>
      <c r="B363" s="3">
        <v>71234446</v>
      </c>
      <c r="C363" s="4">
        <v>2342335</v>
      </c>
      <c r="D363" s="4" t="s">
        <v>8</v>
      </c>
      <c r="E363" s="10">
        <v>574612</v>
      </c>
      <c r="F363" s="5">
        <v>574612</v>
      </c>
      <c r="G363" s="6">
        <v>574600</v>
      </c>
      <c r="H363" s="12">
        <f t="shared" si="5"/>
        <v>12</v>
      </c>
    </row>
    <row r="364" spans="1:8" ht="15.75" x14ac:dyDescent="0.25">
      <c r="A364" s="7" t="s">
        <v>159</v>
      </c>
      <c r="B364" s="3">
        <v>71234446</v>
      </c>
      <c r="C364" s="4">
        <v>8988454</v>
      </c>
      <c r="D364" s="4" t="s">
        <v>26</v>
      </c>
      <c r="E364" s="10">
        <v>145270</v>
      </c>
      <c r="F364" s="5">
        <v>145270</v>
      </c>
      <c r="G364" s="6">
        <v>145200</v>
      </c>
      <c r="H364" s="12">
        <f t="shared" si="5"/>
        <v>70</v>
      </c>
    </row>
    <row r="365" spans="1:8" ht="31.5" x14ac:dyDescent="0.25">
      <c r="A365" s="7" t="s">
        <v>69</v>
      </c>
      <c r="B365" s="3">
        <v>71229124</v>
      </c>
      <c r="C365" s="4">
        <v>2971256</v>
      </c>
      <c r="D365" s="4" t="s">
        <v>6</v>
      </c>
      <c r="E365" s="10">
        <v>526664</v>
      </c>
      <c r="F365" s="5">
        <v>526664</v>
      </c>
      <c r="G365" s="6">
        <v>526600</v>
      </c>
      <c r="H365" s="12">
        <f t="shared" si="5"/>
        <v>64</v>
      </c>
    </row>
    <row r="366" spans="1:8" ht="31.5" x14ac:dyDescent="0.25">
      <c r="A366" s="7" t="s">
        <v>52</v>
      </c>
      <c r="B366" s="3">
        <v>873624</v>
      </c>
      <c r="C366" s="4">
        <v>4353000</v>
      </c>
      <c r="D366" s="4" t="s">
        <v>10</v>
      </c>
      <c r="E366" s="10">
        <v>6855</v>
      </c>
      <c r="F366" s="5">
        <v>6855</v>
      </c>
      <c r="G366" s="6">
        <v>6800</v>
      </c>
      <c r="H366" s="12">
        <f t="shared" si="5"/>
        <v>55</v>
      </c>
    </row>
    <row r="367" spans="1:8" ht="15.75" x14ac:dyDescent="0.25">
      <c r="A367" s="7" t="s">
        <v>27</v>
      </c>
      <c r="B367" s="3">
        <v>874680</v>
      </c>
      <c r="C367" s="4">
        <v>2889779</v>
      </c>
      <c r="D367" s="4" t="s">
        <v>228</v>
      </c>
      <c r="E367" s="10">
        <v>68556</v>
      </c>
      <c r="F367" s="5">
        <v>68556</v>
      </c>
      <c r="G367" s="6">
        <v>68500</v>
      </c>
      <c r="H367" s="12">
        <f t="shared" si="5"/>
        <v>56</v>
      </c>
    </row>
    <row r="368" spans="1:8" ht="31.5" x14ac:dyDescent="0.25">
      <c r="A368" s="7" t="s">
        <v>83</v>
      </c>
      <c r="B368" s="3">
        <v>75009897</v>
      </c>
      <c r="C368" s="4">
        <v>5188116</v>
      </c>
      <c r="D368" s="4" t="s">
        <v>10</v>
      </c>
      <c r="E368" s="10">
        <v>87025</v>
      </c>
      <c r="F368" s="5">
        <v>87025</v>
      </c>
      <c r="G368" s="6">
        <v>87000</v>
      </c>
      <c r="H368" s="12">
        <f t="shared" si="5"/>
        <v>25</v>
      </c>
    </row>
    <row r="369" spans="1:8" ht="31.5" x14ac:dyDescent="0.25">
      <c r="A369" s="7" t="s">
        <v>141</v>
      </c>
      <c r="B369" s="3">
        <v>26594633</v>
      </c>
      <c r="C369" s="4">
        <v>1582507</v>
      </c>
      <c r="D369" s="4" t="s">
        <v>25</v>
      </c>
      <c r="E369" s="10">
        <v>192265</v>
      </c>
      <c r="F369" s="5">
        <v>192265</v>
      </c>
      <c r="G369" s="6">
        <v>192200</v>
      </c>
      <c r="H369" s="12">
        <f t="shared" si="5"/>
        <v>65</v>
      </c>
    </row>
    <row r="370" spans="1:8" ht="31.5" x14ac:dyDescent="0.25">
      <c r="A370" s="7" t="s">
        <v>48</v>
      </c>
      <c r="B370" s="3">
        <v>44685165</v>
      </c>
      <c r="C370" s="4">
        <v>8972242</v>
      </c>
      <c r="D370" s="4" t="s">
        <v>11</v>
      </c>
      <c r="E370" s="10">
        <v>181868</v>
      </c>
      <c r="F370" s="5">
        <v>181868</v>
      </c>
      <c r="G370" s="6">
        <v>181800</v>
      </c>
      <c r="H370" s="12">
        <f t="shared" si="5"/>
        <v>68</v>
      </c>
    </row>
    <row r="371" spans="1:8" ht="15.75" x14ac:dyDescent="0.25">
      <c r="A371" s="7" t="s">
        <v>216</v>
      </c>
      <c r="B371" s="3">
        <v>26673622</v>
      </c>
      <c r="C371" s="4">
        <v>8630045</v>
      </c>
      <c r="D371" s="4" t="s">
        <v>16</v>
      </c>
      <c r="E371" s="10">
        <v>89118</v>
      </c>
      <c r="F371" s="5">
        <v>89118</v>
      </c>
      <c r="G371" s="6">
        <v>89100</v>
      </c>
      <c r="H371" s="12">
        <f t="shared" si="5"/>
        <v>18</v>
      </c>
    </row>
    <row r="372" spans="1:8" ht="31.5" x14ac:dyDescent="0.25">
      <c r="A372" s="7" t="s">
        <v>77</v>
      </c>
      <c r="B372" s="3">
        <v>71209271</v>
      </c>
      <c r="C372" s="4">
        <v>9889921</v>
      </c>
      <c r="D372" s="4" t="s">
        <v>11</v>
      </c>
      <c r="E372" s="10">
        <v>840298</v>
      </c>
      <c r="F372" s="5">
        <v>840298</v>
      </c>
      <c r="G372" s="6">
        <v>840200</v>
      </c>
      <c r="H372" s="12">
        <f t="shared" si="5"/>
        <v>98</v>
      </c>
    </row>
    <row r="373" spans="1:8" ht="15.75" x14ac:dyDescent="0.25">
      <c r="A373" s="7" t="s">
        <v>217</v>
      </c>
      <c r="B373" s="3">
        <v>26480026</v>
      </c>
      <c r="C373" s="4">
        <v>1084230</v>
      </c>
      <c r="D373" s="4" t="s">
        <v>3</v>
      </c>
      <c r="E373" s="10">
        <v>107382</v>
      </c>
      <c r="F373" s="5">
        <v>107382</v>
      </c>
      <c r="G373" s="6">
        <v>107300</v>
      </c>
      <c r="H373" s="12">
        <f t="shared" si="5"/>
        <v>82</v>
      </c>
    </row>
    <row r="374" spans="1:8" ht="15.75" x14ac:dyDescent="0.25">
      <c r="A374" s="7" t="s">
        <v>189</v>
      </c>
      <c r="B374" s="3">
        <v>3058166</v>
      </c>
      <c r="C374" s="4">
        <v>1612017</v>
      </c>
      <c r="D374" s="4" t="s">
        <v>3</v>
      </c>
      <c r="E374" s="10">
        <v>40751</v>
      </c>
      <c r="F374" s="5">
        <v>40751</v>
      </c>
      <c r="G374" s="6">
        <v>40700</v>
      </c>
      <c r="H374" s="12">
        <f t="shared" si="5"/>
        <v>51</v>
      </c>
    </row>
    <row r="375" spans="1:8" ht="31.5" x14ac:dyDescent="0.25">
      <c r="A375" s="7" t="s">
        <v>20</v>
      </c>
      <c r="B375" s="3">
        <v>26594544</v>
      </c>
      <c r="C375" s="4">
        <v>6473963</v>
      </c>
      <c r="D375" s="4" t="s">
        <v>0</v>
      </c>
      <c r="E375" s="10">
        <v>353760</v>
      </c>
      <c r="F375" s="5">
        <v>353760</v>
      </c>
      <c r="G375" s="6">
        <v>353700</v>
      </c>
      <c r="H375" s="12">
        <f t="shared" si="5"/>
        <v>60</v>
      </c>
    </row>
    <row r="376" spans="1:8" ht="15.75" x14ac:dyDescent="0.25">
      <c r="A376" s="7" t="s">
        <v>222</v>
      </c>
      <c r="B376" s="3">
        <v>27407969</v>
      </c>
      <c r="C376" s="4">
        <v>9982961</v>
      </c>
      <c r="D376" s="4" t="s">
        <v>16</v>
      </c>
      <c r="E376" s="10">
        <v>238000</v>
      </c>
      <c r="F376" s="5">
        <v>238000</v>
      </c>
      <c r="G376" s="6">
        <v>238000</v>
      </c>
      <c r="H376" s="12">
        <f t="shared" si="5"/>
        <v>0</v>
      </c>
    </row>
    <row r="377" spans="1:8" ht="15.75" x14ac:dyDescent="0.25">
      <c r="A377" s="7" t="s">
        <v>53</v>
      </c>
      <c r="B377" s="3">
        <v>70539456</v>
      </c>
      <c r="C377" s="4">
        <v>7342352</v>
      </c>
      <c r="D377" s="4" t="s">
        <v>11</v>
      </c>
      <c r="E377" s="10">
        <v>696300</v>
      </c>
      <c r="F377" s="5">
        <v>696300</v>
      </c>
      <c r="G377" s="6">
        <v>696300</v>
      </c>
      <c r="H377" s="12">
        <f t="shared" si="5"/>
        <v>0</v>
      </c>
    </row>
    <row r="378" spans="1:8" ht="15.75" x14ac:dyDescent="0.25">
      <c r="A378" s="7" t="s">
        <v>189</v>
      </c>
      <c r="B378" s="3">
        <v>3058166</v>
      </c>
      <c r="C378" s="4">
        <v>3819128</v>
      </c>
      <c r="D378" s="4" t="s">
        <v>10</v>
      </c>
      <c r="E378" s="10">
        <v>41286</v>
      </c>
      <c r="F378" s="5">
        <v>41286</v>
      </c>
      <c r="G378" s="6">
        <v>41200</v>
      </c>
      <c r="H378" s="12">
        <f t="shared" si="5"/>
        <v>86</v>
      </c>
    </row>
    <row r="379" spans="1:8" ht="15.75" x14ac:dyDescent="0.25">
      <c r="A379" s="7" t="s">
        <v>27</v>
      </c>
      <c r="B379" s="3">
        <v>874680</v>
      </c>
      <c r="C379" s="4">
        <v>4566456</v>
      </c>
      <c r="D379" s="4" t="s">
        <v>26</v>
      </c>
      <c r="E379" s="10">
        <v>314452</v>
      </c>
      <c r="F379" s="5">
        <v>314452</v>
      </c>
      <c r="G379" s="6">
        <v>314400</v>
      </c>
      <c r="H379" s="12">
        <f t="shared" si="5"/>
        <v>52</v>
      </c>
    </row>
    <row r="380" spans="1:8" ht="31.5" x14ac:dyDescent="0.25">
      <c r="A380" s="7" t="s">
        <v>50</v>
      </c>
      <c r="B380" s="3">
        <v>49534971</v>
      </c>
      <c r="C380" s="4">
        <v>8437729</v>
      </c>
      <c r="D380" s="4" t="s">
        <v>8</v>
      </c>
      <c r="E380" s="10">
        <v>1057278</v>
      </c>
      <c r="F380" s="5">
        <v>1057278</v>
      </c>
      <c r="G380" s="6">
        <v>1057200</v>
      </c>
      <c r="H380" s="12">
        <f t="shared" si="5"/>
        <v>78</v>
      </c>
    </row>
    <row r="381" spans="1:8" ht="15.75" x14ac:dyDescent="0.25">
      <c r="A381" s="7" t="s">
        <v>64</v>
      </c>
      <c r="B381" s="3">
        <v>27115071</v>
      </c>
      <c r="C381" s="4">
        <v>9769829</v>
      </c>
      <c r="D381" s="4" t="s">
        <v>3</v>
      </c>
      <c r="E381" s="10">
        <v>113770</v>
      </c>
      <c r="F381" s="5">
        <v>113770</v>
      </c>
      <c r="G381" s="6">
        <v>113700</v>
      </c>
      <c r="H381" s="12">
        <f t="shared" si="5"/>
        <v>70</v>
      </c>
    </row>
    <row r="382" spans="1:8" ht="15.75" x14ac:dyDescent="0.25">
      <c r="A382" s="7" t="s">
        <v>180</v>
      </c>
      <c r="B382" s="3">
        <v>26591511</v>
      </c>
      <c r="C382" s="4">
        <v>1372957</v>
      </c>
      <c r="D382" s="4" t="s">
        <v>2</v>
      </c>
      <c r="E382" s="10">
        <v>12772</v>
      </c>
      <c r="F382" s="5">
        <v>12772</v>
      </c>
      <c r="G382" s="6">
        <v>12700</v>
      </c>
      <c r="H382" s="12">
        <f t="shared" si="5"/>
        <v>72</v>
      </c>
    </row>
    <row r="383" spans="1:8" ht="15.75" x14ac:dyDescent="0.25">
      <c r="A383" s="7" t="s">
        <v>53</v>
      </c>
      <c r="B383" s="3">
        <v>70539456</v>
      </c>
      <c r="C383" s="4">
        <v>9020344</v>
      </c>
      <c r="D383" s="4" t="s">
        <v>228</v>
      </c>
      <c r="E383" s="10">
        <v>129000</v>
      </c>
      <c r="F383" s="5">
        <v>129000</v>
      </c>
      <c r="G383" s="6">
        <v>129000</v>
      </c>
      <c r="H383" s="12">
        <f t="shared" si="5"/>
        <v>0</v>
      </c>
    </row>
    <row r="384" spans="1:8" ht="31.5" x14ac:dyDescent="0.25">
      <c r="A384" s="7" t="s">
        <v>20</v>
      </c>
      <c r="B384" s="3">
        <v>26594544</v>
      </c>
      <c r="C384" s="4">
        <v>2597232</v>
      </c>
      <c r="D384" s="4" t="s">
        <v>1</v>
      </c>
      <c r="E384" s="10">
        <v>104598</v>
      </c>
      <c r="F384" s="5">
        <v>104598</v>
      </c>
      <c r="G384" s="6">
        <v>104500</v>
      </c>
      <c r="H384" s="12">
        <f t="shared" si="5"/>
        <v>98</v>
      </c>
    </row>
    <row r="385" spans="1:8" ht="15.75" x14ac:dyDescent="0.25">
      <c r="A385" s="7" t="s">
        <v>141</v>
      </c>
      <c r="B385" s="3">
        <v>26594633</v>
      </c>
      <c r="C385" s="4">
        <v>9625686</v>
      </c>
      <c r="D385" s="4" t="s">
        <v>107</v>
      </c>
      <c r="E385" s="10">
        <v>49451</v>
      </c>
      <c r="F385" s="5">
        <v>49451</v>
      </c>
      <c r="G385" s="6">
        <v>49400</v>
      </c>
      <c r="H385" s="12">
        <f t="shared" si="5"/>
        <v>51</v>
      </c>
    </row>
    <row r="386" spans="1:8" ht="15.75" x14ac:dyDescent="0.25">
      <c r="A386" s="7" t="s">
        <v>139</v>
      </c>
      <c r="B386" s="3">
        <v>47012790</v>
      </c>
      <c r="C386" s="4">
        <v>1874271</v>
      </c>
      <c r="D386" s="4" t="s">
        <v>33</v>
      </c>
      <c r="E386" s="10">
        <v>165000</v>
      </c>
      <c r="F386" s="5">
        <v>165000</v>
      </c>
      <c r="G386" s="6">
        <v>165000</v>
      </c>
      <c r="H386" s="12">
        <f t="shared" si="5"/>
        <v>0</v>
      </c>
    </row>
    <row r="387" spans="1:8" ht="31.5" x14ac:dyDescent="0.25">
      <c r="A387" s="7" t="s">
        <v>142</v>
      </c>
      <c r="B387" s="3">
        <v>49625624</v>
      </c>
      <c r="C387" s="4">
        <v>1235371</v>
      </c>
      <c r="D387" s="4" t="s">
        <v>25</v>
      </c>
      <c r="E387" s="10">
        <v>62229</v>
      </c>
      <c r="F387" s="5">
        <v>62229</v>
      </c>
      <c r="G387" s="6">
        <v>62200</v>
      </c>
      <c r="H387" s="12">
        <f t="shared" si="5"/>
        <v>29</v>
      </c>
    </row>
    <row r="388" spans="1:8" ht="15.75" x14ac:dyDescent="0.25">
      <c r="A388" s="7" t="s">
        <v>37</v>
      </c>
      <c r="B388" s="3">
        <v>873501</v>
      </c>
      <c r="C388" s="4">
        <v>1178542</v>
      </c>
      <c r="D388" s="4" t="s">
        <v>6</v>
      </c>
      <c r="E388" s="10">
        <v>693512</v>
      </c>
      <c r="F388" s="5">
        <v>693512</v>
      </c>
      <c r="G388" s="6">
        <v>693500</v>
      </c>
      <c r="H388" s="12">
        <f t="shared" si="5"/>
        <v>12</v>
      </c>
    </row>
    <row r="389" spans="1:8" ht="15.75" x14ac:dyDescent="0.25">
      <c r="A389" s="7" t="s">
        <v>129</v>
      </c>
      <c r="B389" s="3">
        <v>236861</v>
      </c>
      <c r="C389" s="4">
        <v>6293859</v>
      </c>
      <c r="D389" s="4" t="s">
        <v>10</v>
      </c>
      <c r="E389" s="10">
        <v>23900</v>
      </c>
      <c r="F389" s="5">
        <v>23900</v>
      </c>
      <c r="G389" s="6">
        <v>23900</v>
      </c>
      <c r="H389" s="12">
        <f t="shared" si="5"/>
        <v>0</v>
      </c>
    </row>
    <row r="390" spans="1:8" ht="15.75" x14ac:dyDescent="0.25">
      <c r="A390" s="7" t="s">
        <v>218</v>
      </c>
      <c r="B390" s="3">
        <v>46416463</v>
      </c>
      <c r="C390" s="4">
        <v>5600784</v>
      </c>
      <c r="D390" s="4" t="s">
        <v>1</v>
      </c>
      <c r="E390" s="10">
        <v>33378</v>
      </c>
      <c r="F390" s="5">
        <v>33378</v>
      </c>
      <c r="G390" s="6">
        <v>33300</v>
      </c>
      <c r="H390" s="12">
        <f t="shared" si="5"/>
        <v>78</v>
      </c>
    </row>
    <row r="391" spans="1:8" ht="15.75" x14ac:dyDescent="0.25">
      <c r="A391" s="7" t="s">
        <v>179</v>
      </c>
      <c r="B391" s="3">
        <v>42744326</v>
      </c>
      <c r="C391" s="4">
        <v>1331840</v>
      </c>
      <c r="D391" s="4" t="s">
        <v>228</v>
      </c>
      <c r="E391" s="10">
        <v>2284</v>
      </c>
      <c r="F391" s="5">
        <v>2284</v>
      </c>
      <c r="G391" s="6">
        <v>2200</v>
      </c>
      <c r="H391" s="12">
        <f t="shared" si="5"/>
        <v>84</v>
      </c>
    </row>
    <row r="392" spans="1:8" ht="15.75" x14ac:dyDescent="0.25">
      <c r="A392" s="7" t="s">
        <v>34</v>
      </c>
      <c r="B392" s="3">
        <v>24198412</v>
      </c>
      <c r="C392" s="4">
        <v>2690658</v>
      </c>
      <c r="D392" s="4" t="s">
        <v>228</v>
      </c>
      <c r="E392" s="10">
        <v>31991</v>
      </c>
      <c r="F392" s="5">
        <v>31991</v>
      </c>
      <c r="G392" s="6">
        <v>31900</v>
      </c>
      <c r="H392" s="12">
        <f t="shared" si="5"/>
        <v>91</v>
      </c>
    </row>
    <row r="393" spans="1:8" ht="31.5" x14ac:dyDescent="0.25">
      <c r="A393" s="7" t="s">
        <v>69</v>
      </c>
      <c r="B393" s="3">
        <v>71229124</v>
      </c>
      <c r="C393" s="4">
        <v>6045618</v>
      </c>
      <c r="D393" s="4" t="s">
        <v>10</v>
      </c>
      <c r="E393" s="10">
        <v>22874</v>
      </c>
      <c r="F393" s="5">
        <v>22874</v>
      </c>
      <c r="G393" s="6">
        <v>22800</v>
      </c>
      <c r="H393" s="12">
        <f t="shared" si="5"/>
        <v>74</v>
      </c>
    </row>
    <row r="394" spans="1:8" ht="31.5" x14ac:dyDescent="0.25">
      <c r="A394" s="7" t="s">
        <v>73</v>
      </c>
      <c r="B394" s="3">
        <v>69785007</v>
      </c>
      <c r="C394" s="4">
        <v>3225877</v>
      </c>
      <c r="D394" s="4" t="s">
        <v>11</v>
      </c>
      <c r="E394" s="10">
        <v>860000</v>
      </c>
      <c r="F394" s="5">
        <v>860000</v>
      </c>
      <c r="G394" s="6">
        <v>860000</v>
      </c>
      <c r="H394" s="12">
        <f t="shared" si="5"/>
        <v>0</v>
      </c>
    </row>
    <row r="395" spans="1:8" ht="15.75" x14ac:dyDescent="0.25">
      <c r="A395" s="7" t="s">
        <v>139</v>
      </c>
      <c r="B395" s="3">
        <v>47012790</v>
      </c>
      <c r="C395" s="4">
        <v>9425046</v>
      </c>
      <c r="D395" s="4" t="s">
        <v>10</v>
      </c>
      <c r="E395" s="10">
        <v>375000</v>
      </c>
      <c r="F395" s="5">
        <v>375000</v>
      </c>
      <c r="G395" s="6">
        <v>375000</v>
      </c>
      <c r="H395" s="12">
        <f t="shared" si="5"/>
        <v>0</v>
      </c>
    </row>
    <row r="396" spans="1:8" ht="31.5" x14ac:dyDescent="0.25">
      <c r="A396" s="7" t="s">
        <v>78</v>
      </c>
      <c r="B396" s="3">
        <v>71229132</v>
      </c>
      <c r="C396" s="4">
        <v>1040113</v>
      </c>
      <c r="D396" s="4" t="s">
        <v>6</v>
      </c>
      <c r="E396" s="10">
        <v>730000</v>
      </c>
      <c r="F396" s="5">
        <v>730000</v>
      </c>
      <c r="G396" s="6">
        <v>730000</v>
      </c>
      <c r="H396" s="12">
        <f t="shared" si="5"/>
        <v>0</v>
      </c>
    </row>
    <row r="397" spans="1:8" ht="31.5" x14ac:dyDescent="0.25">
      <c r="A397" s="7" t="s">
        <v>58</v>
      </c>
      <c r="B397" s="3">
        <v>71234454</v>
      </c>
      <c r="C397" s="4">
        <v>1167120</v>
      </c>
      <c r="D397" s="4" t="s">
        <v>11</v>
      </c>
      <c r="E397" s="10">
        <v>1165232</v>
      </c>
      <c r="F397" s="5">
        <v>1165232</v>
      </c>
      <c r="G397" s="6">
        <v>1165200</v>
      </c>
      <c r="H397" s="12">
        <f t="shared" si="5"/>
        <v>32</v>
      </c>
    </row>
    <row r="398" spans="1:8" ht="31.5" x14ac:dyDescent="0.25">
      <c r="A398" s="7" t="s">
        <v>48</v>
      </c>
      <c r="B398" s="3">
        <v>44685165</v>
      </c>
      <c r="C398" s="4">
        <v>6222864</v>
      </c>
      <c r="D398" s="4" t="s">
        <v>26</v>
      </c>
      <c r="E398" s="10">
        <v>90435</v>
      </c>
      <c r="F398" s="5">
        <v>90435</v>
      </c>
      <c r="G398" s="6">
        <v>90400</v>
      </c>
      <c r="H398" s="12">
        <f t="shared" si="5"/>
        <v>35</v>
      </c>
    </row>
    <row r="399" spans="1:8" ht="15.75" x14ac:dyDescent="0.25">
      <c r="A399" s="7" t="s">
        <v>95</v>
      </c>
      <c r="B399" s="3">
        <v>47072989</v>
      </c>
      <c r="C399" s="4">
        <v>3577415</v>
      </c>
      <c r="D399" s="4" t="s">
        <v>228</v>
      </c>
      <c r="E399" s="10">
        <v>61908</v>
      </c>
      <c r="F399" s="5">
        <v>61908</v>
      </c>
      <c r="G399" s="6">
        <v>61900</v>
      </c>
      <c r="H399" s="12">
        <f t="shared" si="5"/>
        <v>8</v>
      </c>
    </row>
    <row r="400" spans="1:8" ht="15.75" x14ac:dyDescent="0.25">
      <c r="A400" s="7" t="s">
        <v>95</v>
      </c>
      <c r="B400" s="3">
        <v>47072989</v>
      </c>
      <c r="C400" s="4">
        <v>6004103</v>
      </c>
      <c r="D400" s="4" t="s">
        <v>3</v>
      </c>
      <c r="E400" s="10">
        <v>107736</v>
      </c>
      <c r="F400" s="5">
        <v>107736</v>
      </c>
      <c r="G400" s="6">
        <v>107700</v>
      </c>
      <c r="H400" s="12">
        <f t="shared" si="5"/>
        <v>36</v>
      </c>
    </row>
    <row r="401" spans="1:8" ht="15.75" x14ac:dyDescent="0.25">
      <c r="A401" s="7" t="s">
        <v>166</v>
      </c>
      <c r="B401" s="3">
        <v>26541831</v>
      </c>
      <c r="C401" s="4">
        <v>1951334</v>
      </c>
      <c r="D401" s="4" t="s">
        <v>2</v>
      </c>
      <c r="E401" s="10">
        <v>80064</v>
      </c>
      <c r="F401" s="5">
        <v>80064</v>
      </c>
      <c r="G401" s="6">
        <v>80000</v>
      </c>
      <c r="H401" s="12">
        <f t="shared" ref="H401:H464" si="6">F401-G401</f>
        <v>64</v>
      </c>
    </row>
    <row r="402" spans="1:8" ht="15.75" x14ac:dyDescent="0.25">
      <c r="A402" s="7" t="s">
        <v>95</v>
      </c>
      <c r="B402" s="3">
        <v>47072989</v>
      </c>
      <c r="C402" s="4">
        <v>8981378</v>
      </c>
      <c r="D402" s="4" t="s">
        <v>10</v>
      </c>
      <c r="E402" s="10">
        <v>146328</v>
      </c>
      <c r="F402" s="5">
        <v>146328</v>
      </c>
      <c r="G402" s="6">
        <v>146300</v>
      </c>
      <c r="H402" s="12">
        <f t="shared" si="6"/>
        <v>28</v>
      </c>
    </row>
    <row r="403" spans="1:8" ht="31.5" x14ac:dyDescent="0.25">
      <c r="A403" s="7" t="s">
        <v>178</v>
      </c>
      <c r="B403" s="3">
        <v>47067071</v>
      </c>
      <c r="C403" s="4">
        <v>3554399</v>
      </c>
      <c r="D403" s="4" t="s">
        <v>10</v>
      </c>
      <c r="E403" s="10">
        <v>1119329</v>
      </c>
      <c r="F403" s="5">
        <v>1119329</v>
      </c>
      <c r="G403" s="6">
        <v>1119300</v>
      </c>
      <c r="H403" s="12">
        <f t="shared" si="6"/>
        <v>29</v>
      </c>
    </row>
    <row r="404" spans="1:8" ht="31.5" x14ac:dyDescent="0.25">
      <c r="A404" s="7" t="s">
        <v>58</v>
      </c>
      <c r="B404" s="3">
        <v>71234454</v>
      </c>
      <c r="C404" s="4">
        <v>4053538</v>
      </c>
      <c r="D404" s="4" t="s">
        <v>8</v>
      </c>
      <c r="E404" s="10">
        <v>1029866</v>
      </c>
      <c r="F404" s="5">
        <v>1029866</v>
      </c>
      <c r="G404" s="6">
        <v>1029800</v>
      </c>
      <c r="H404" s="12">
        <f t="shared" si="6"/>
        <v>66</v>
      </c>
    </row>
    <row r="405" spans="1:8" ht="15.75" x14ac:dyDescent="0.25">
      <c r="A405" s="7" t="s">
        <v>141</v>
      </c>
      <c r="B405" s="3">
        <v>26594633</v>
      </c>
      <c r="C405" s="4">
        <v>3532986</v>
      </c>
      <c r="D405" s="4" t="s">
        <v>30</v>
      </c>
      <c r="E405" s="10">
        <v>70591</v>
      </c>
      <c r="F405" s="5">
        <v>70591</v>
      </c>
      <c r="G405" s="6">
        <v>70500</v>
      </c>
      <c r="H405" s="12">
        <f t="shared" si="6"/>
        <v>91</v>
      </c>
    </row>
    <row r="406" spans="1:8" ht="15.75" x14ac:dyDescent="0.25">
      <c r="A406" s="8" t="s">
        <v>106</v>
      </c>
      <c r="B406" s="3">
        <v>75009889</v>
      </c>
      <c r="C406" s="4">
        <v>7402278</v>
      </c>
      <c r="D406" s="4" t="s">
        <v>16</v>
      </c>
      <c r="E406" s="10">
        <v>134374</v>
      </c>
      <c r="F406" s="5">
        <v>134374</v>
      </c>
      <c r="G406" s="6">
        <v>134300</v>
      </c>
      <c r="H406" s="12">
        <f t="shared" si="6"/>
        <v>74</v>
      </c>
    </row>
    <row r="407" spans="1:8" ht="15.75" x14ac:dyDescent="0.25">
      <c r="A407" s="8" t="s">
        <v>78</v>
      </c>
      <c r="B407" s="3">
        <v>71229132</v>
      </c>
      <c r="C407" s="4">
        <v>1628218</v>
      </c>
      <c r="D407" s="4" t="s">
        <v>11</v>
      </c>
      <c r="E407" s="10">
        <v>510000</v>
      </c>
      <c r="F407" s="5">
        <v>510000</v>
      </c>
      <c r="G407" s="6">
        <v>510000</v>
      </c>
      <c r="H407" s="12">
        <f t="shared" si="6"/>
        <v>0</v>
      </c>
    </row>
    <row r="408" spans="1:8" ht="31.5" x14ac:dyDescent="0.25">
      <c r="A408" s="7" t="s">
        <v>83</v>
      </c>
      <c r="B408" s="3">
        <v>75009897</v>
      </c>
      <c r="C408" s="4">
        <v>5688683</v>
      </c>
      <c r="D408" s="4" t="s">
        <v>6</v>
      </c>
      <c r="E408" s="10">
        <v>180257</v>
      </c>
      <c r="F408" s="5">
        <v>180257</v>
      </c>
      <c r="G408" s="6">
        <v>180200</v>
      </c>
      <c r="H408" s="12">
        <f t="shared" si="6"/>
        <v>57</v>
      </c>
    </row>
    <row r="409" spans="1:8" ht="31.5" x14ac:dyDescent="0.25">
      <c r="A409" s="7" t="s">
        <v>60</v>
      </c>
      <c r="B409" s="3">
        <v>874655</v>
      </c>
      <c r="C409" s="4">
        <v>9565298</v>
      </c>
      <c r="D409" s="4" t="s">
        <v>8</v>
      </c>
      <c r="E409" s="10">
        <v>1301918</v>
      </c>
      <c r="F409" s="5">
        <v>1301918</v>
      </c>
      <c r="G409" s="6">
        <v>1301900</v>
      </c>
      <c r="H409" s="12">
        <f t="shared" si="6"/>
        <v>18</v>
      </c>
    </row>
    <row r="410" spans="1:8" ht="31.5" x14ac:dyDescent="0.25">
      <c r="A410" s="7" t="s">
        <v>227</v>
      </c>
      <c r="B410" s="3">
        <v>44685181</v>
      </c>
      <c r="C410" s="4">
        <v>8261070</v>
      </c>
      <c r="D410" s="4" t="s">
        <v>11</v>
      </c>
      <c r="E410" s="10">
        <v>809678</v>
      </c>
      <c r="F410" s="5">
        <v>809678</v>
      </c>
      <c r="G410" s="6">
        <v>809600</v>
      </c>
      <c r="H410" s="12">
        <f t="shared" si="6"/>
        <v>78</v>
      </c>
    </row>
    <row r="411" spans="1:8" ht="15.75" x14ac:dyDescent="0.25">
      <c r="A411" s="7" t="s">
        <v>34</v>
      </c>
      <c r="B411" s="3">
        <v>24198412</v>
      </c>
      <c r="C411" s="4">
        <v>9206360</v>
      </c>
      <c r="D411" s="4" t="s">
        <v>0</v>
      </c>
      <c r="E411" s="10">
        <v>129070</v>
      </c>
      <c r="F411" s="5">
        <v>129070</v>
      </c>
      <c r="G411" s="6">
        <v>129000</v>
      </c>
      <c r="H411" s="12">
        <f t="shared" si="6"/>
        <v>70</v>
      </c>
    </row>
    <row r="412" spans="1:8" ht="15.75" x14ac:dyDescent="0.25">
      <c r="A412" s="7" t="s">
        <v>218</v>
      </c>
      <c r="B412" s="3">
        <v>46416463</v>
      </c>
      <c r="C412" s="4">
        <v>1584376</v>
      </c>
      <c r="D412" s="4" t="s">
        <v>14</v>
      </c>
      <c r="E412" s="10">
        <v>30648</v>
      </c>
      <c r="F412" s="5">
        <v>30648</v>
      </c>
      <c r="G412" s="6">
        <v>30600</v>
      </c>
      <c r="H412" s="12">
        <f t="shared" si="6"/>
        <v>48</v>
      </c>
    </row>
    <row r="413" spans="1:8" ht="15.75" x14ac:dyDescent="0.25">
      <c r="A413" s="7" t="s">
        <v>81</v>
      </c>
      <c r="B413" s="3">
        <v>874736</v>
      </c>
      <c r="C413" s="4">
        <v>5873144</v>
      </c>
      <c r="D413" s="4" t="s">
        <v>11</v>
      </c>
      <c r="E413" s="10">
        <v>847800</v>
      </c>
      <c r="F413" s="5">
        <v>847800</v>
      </c>
      <c r="G413" s="6">
        <v>847800</v>
      </c>
      <c r="H413" s="12">
        <f t="shared" si="6"/>
        <v>0</v>
      </c>
    </row>
    <row r="414" spans="1:8" ht="31.5" x14ac:dyDescent="0.25">
      <c r="A414" s="7" t="s">
        <v>55</v>
      </c>
      <c r="B414" s="3">
        <v>71209930</v>
      </c>
      <c r="C414" s="4">
        <v>4873219</v>
      </c>
      <c r="D414" s="4" t="s">
        <v>11</v>
      </c>
      <c r="E414" s="10">
        <v>1002575</v>
      </c>
      <c r="F414" s="5">
        <v>1002575</v>
      </c>
      <c r="G414" s="6">
        <v>1002500</v>
      </c>
      <c r="H414" s="12">
        <f t="shared" si="6"/>
        <v>75</v>
      </c>
    </row>
    <row r="415" spans="1:8" ht="31.5" x14ac:dyDescent="0.25">
      <c r="A415" s="7" t="s">
        <v>69</v>
      </c>
      <c r="B415" s="3">
        <v>71229124</v>
      </c>
      <c r="C415" s="4">
        <v>8705330</v>
      </c>
      <c r="D415" s="4" t="s">
        <v>11</v>
      </c>
      <c r="E415" s="10">
        <v>206223</v>
      </c>
      <c r="F415" s="5">
        <v>206223</v>
      </c>
      <c r="G415" s="6">
        <v>206200</v>
      </c>
      <c r="H415" s="12">
        <f t="shared" si="6"/>
        <v>23</v>
      </c>
    </row>
    <row r="416" spans="1:8" ht="31.5" x14ac:dyDescent="0.25">
      <c r="A416" s="7" t="s">
        <v>184</v>
      </c>
      <c r="B416" s="3">
        <v>63834294</v>
      </c>
      <c r="C416" s="4">
        <v>2390237</v>
      </c>
      <c r="D416" s="4" t="s">
        <v>10</v>
      </c>
      <c r="E416" s="10">
        <v>197221</v>
      </c>
      <c r="F416" s="5">
        <v>197221</v>
      </c>
      <c r="G416" s="6">
        <v>197200</v>
      </c>
      <c r="H416" s="12">
        <f t="shared" si="6"/>
        <v>21</v>
      </c>
    </row>
    <row r="417" spans="1:8" ht="15.75" x14ac:dyDescent="0.25">
      <c r="A417" s="7" t="s">
        <v>43</v>
      </c>
      <c r="B417" s="3">
        <v>48677701</v>
      </c>
      <c r="C417" s="4">
        <v>1652842</v>
      </c>
      <c r="D417" s="9" t="s">
        <v>8</v>
      </c>
      <c r="E417" s="10">
        <v>613028</v>
      </c>
      <c r="F417" s="5">
        <v>613028</v>
      </c>
      <c r="G417" s="6">
        <v>613000</v>
      </c>
      <c r="H417" s="12">
        <f t="shared" si="6"/>
        <v>28</v>
      </c>
    </row>
    <row r="418" spans="1:8" ht="31.5" x14ac:dyDescent="0.25">
      <c r="A418" s="7" t="s">
        <v>141</v>
      </c>
      <c r="B418" s="3">
        <v>26594633</v>
      </c>
      <c r="C418" s="4">
        <v>9413795</v>
      </c>
      <c r="D418" s="4" t="s">
        <v>25</v>
      </c>
      <c r="E418" s="10">
        <v>21389</v>
      </c>
      <c r="F418" s="5">
        <v>21389</v>
      </c>
      <c r="G418" s="6">
        <v>21300</v>
      </c>
      <c r="H418" s="12">
        <f t="shared" si="6"/>
        <v>89</v>
      </c>
    </row>
    <row r="419" spans="1:8" ht="31.5" x14ac:dyDescent="0.25">
      <c r="A419" s="7" t="s">
        <v>83</v>
      </c>
      <c r="B419" s="3">
        <v>75009897</v>
      </c>
      <c r="C419" s="4">
        <v>5431724</v>
      </c>
      <c r="D419" s="4" t="s">
        <v>11</v>
      </c>
      <c r="E419" s="10">
        <v>894796</v>
      </c>
      <c r="F419" s="5">
        <v>894796</v>
      </c>
      <c r="G419" s="6">
        <v>894700</v>
      </c>
      <c r="H419" s="12">
        <f t="shared" si="6"/>
        <v>96</v>
      </c>
    </row>
    <row r="420" spans="1:8" ht="15.75" x14ac:dyDescent="0.25">
      <c r="A420" s="7" t="s">
        <v>81</v>
      </c>
      <c r="B420" s="3">
        <v>874736</v>
      </c>
      <c r="C420" s="4">
        <v>2149967</v>
      </c>
      <c r="D420" s="4" t="s">
        <v>11</v>
      </c>
      <c r="E420" s="10">
        <v>724800</v>
      </c>
      <c r="F420" s="5">
        <v>724800</v>
      </c>
      <c r="G420" s="6">
        <v>724800</v>
      </c>
      <c r="H420" s="12">
        <f t="shared" si="6"/>
        <v>0</v>
      </c>
    </row>
    <row r="421" spans="1:8" ht="15.75" x14ac:dyDescent="0.25">
      <c r="A421" s="7" t="s">
        <v>152</v>
      </c>
      <c r="B421" s="3">
        <v>29043913</v>
      </c>
      <c r="C421" s="4">
        <v>5245237</v>
      </c>
      <c r="D421" s="4" t="s">
        <v>10</v>
      </c>
      <c r="E421" s="10">
        <v>181636</v>
      </c>
      <c r="F421" s="5">
        <v>181636</v>
      </c>
      <c r="G421" s="6">
        <v>181600</v>
      </c>
      <c r="H421" s="12">
        <f t="shared" si="6"/>
        <v>36</v>
      </c>
    </row>
    <row r="422" spans="1:8" ht="31.5" x14ac:dyDescent="0.25">
      <c r="A422" s="7" t="s">
        <v>142</v>
      </c>
      <c r="B422" s="3">
        <v>49625624</v>
      </c>
      <c r="C422" s="4">
        <v>7893300</v>
      </c>
      <c r="D422" s="4" t="s">
        <v>25</v>
      </c>
      <c r="E422" s="10">
        <v>64094</v>
      </c>
      <c r="F422" s="5">
        <v>64094</v>
      </c>
      <c r="G422" s="6">
        <v>64000</v>
      </c>
      <c r="H422" s="12">
        <f t="shared" si="6"/>
        <v>94</v>
      </c>
    </row>
    <row r="423" spans="1:8" ht="15.75" x14ac:dyDescent="0.25">
      <c r="A423" s="7" t="s">
        <v>34</v>
      </c>
      <c r="B423" s="3">
        <v>24198412</v>
      </c>
      <c r="C423" s="4">
        <v>5925410</v>
      </c>
      <c r="D423" s="4" t="s">
        <v>3</v>
      </c>
      <c r="E423" s="10">
        <v>87586</v>
      </c>
      <c r="F423" s="5">
        <v>87586</v>
      </c>
      <c r="G423" s="6">
        <v>87500</v>
      </c>
      <c r="H423" s="12">
        <f t="shared" si="6"/>
        <v>86</v>
      </c>
    </row>
    <row r="424" spans="1:8" ht="15.75" x14ac:dyDescent="0.25">
      <c r="A424" s="7" t="s">
        <v>152</v>
      </c>
      <c r="B424" s="3">
        <v>29043913</v>
      </c>
      <c r="C424" s="4">
        <v>5168732</v>
      </c>
      <c r="D424" s="4" t="s">
        <v>228</v>
      </c>
      <c r="E424" s="10">
        <v>33749</v>
      </c>
      <c r="F424" s="5">
        <v>33749</v>
      </c>
      <c r="G424" s="6">
        <v>33700</v>
      </c>
      <c r="H424" s="12">
        <f t="shared" si="6"/>
        <v>49</v>
      </c>
    </row>
    <row r="425" spans="1:8" ht="15.75" x14ac:dyDescent="0.25">
      <c r="A425" s="7" t="s">
        <v>152</v>
      </c>
      <c r="B425" s="3">
        <v>29043913</v>
      </c>
      <c r="C425" s="4">
        <v>7263873</v>
      </c>
      <c r="D425" s="4" t="s">
        <v>0</v>
      </c>
      <c r="E425" s="10">
        <v>169005</v>
      </c>
      <c r="F425" s="5">
        <v>169005</v>
      </c>
      <c r="G425" s="6">
        <v>169000</v>
      </c>
      <c r="H425" s="12">
        <f t="shared" si="6"/>
        <v>5</v>
      </c>
    </row>
    <row r="426" spans="1:8" ht="31.5" x14ac:dyDescent="0.25">
      <c r="A426" s="7" t="s">
        <v>46</v>
      </c>
      <c r="B426" s="3">
        <v>71209905</v>
      </c>
      <c r="C426" s="4">
        <v>3507843</v>
      </c>
      <c r="D426" s="4" t="s">
        <v>11</v>
      </c>
      <c r="E426" s="10">
        <v>934900</v>
      </c>
      <c r="F426" s="5">
        <v>934900</v>
      </c>
      <c r="G426" s="6">
        <v>934900</v>
      </c>
      <c r="H426" s="12">
        <f t="shared" si="6"/>
        <v>0</v>
      </c>
    </row>
    <row r="427" spans="1:8" ht="15.75" x14ac:dyDescent="0.25">
      <c r="A427" s="7" t="s">
        <v>239</v>
      </c>
      <c r="B427" s="3">
        <v>26543150</v>
      </c>
      <c r="C427" s="4">
        <v>9880924</v>
      </c>
      <c r="D427" s="4" t="s">
        <v>0</v>
      </c>
      <c r="E427" s="10">
        <v>143363</v>
      </c>
      <c r="F427" s="5">
        <v>143363</v>
      </c>
      <c r="G427" s="6">
        <v>143300</v>
      </c>
      <c r="H427" s="12">
        <f t="shared" si="6"/>
        <v>63</v>
      </c>
    </row>
    <row r="428" spans="1:8" ht="15.75" x14ac:dyDescent="0.25">
      <c r="A428" s="7" t="s">
        <v>116</v>
      </c>
      <c r="B428" s="3">
        <v>241610</v>
      </c>
      <c r="C428" s="4">
        <v>6566164</v>
      </c>
      <c r="D428" s="4" t="s">
        <v>10</v>
      </c>
      <c r="E428" s="10">
        <v>40920</v>
      </c>
      <c r="F428" s="5">
        <v>40920</v>
      </c>
      <c r="G428" s="6">
        <v>40900</v>
      </c>
      <c r="H428" s="12">
        <f t="shared" si="6"/>
        <v>20</v>
      </c>
    </row>
    <row r="429" spans="1:8" ht="31.5" x14ac:dyDescent="0.25">
      <c r="A429" s="7" t="s">
        <v>29</v>
      </c>
      <c r="B429" s="3">
        <v>71209212</v>
      </c>
      <c r="C429" s="4">
        <v>6341305</v>
      </c>
      <c r="D429" s="4" t="s">
        <v>11</v>
      </c>
      <c r="E429" s="10">
        <v>489178</v>
      </c>
      <c r="F429" s="5">
        <v>489178</v>
      </c>
      <c r="G429" s="6">
        <v>489100</v>
      </c>
      <c r="H429" s="12">
        <f t="shared" si="6"/>
        <v>78</v>
      </c>
    </row>
    <row r="430" spans="1:8" ht="31.5" x14ac:dyDescent="0.25">
      <c r="A430" s="7" t="s">
        <v>42</v>
      </c>
      <c r="B430" s="3">
        <v>75009871</v>
      </c>
      <c r="C430" s="4">
        <v>2501716</v>
      </c>
      <c r="D430" s="4" t="s">
        <v>11</v>
      </c>
      <c r="E430" s="10">
        <v>670522</v>
      </c>
      <c r="F430" s="5">
        <v>670522</v>
      </c>
      <c r="G430" s="6">
        <v>670500</v>
      </c>
      <c r="H430" s="12">
        <f t="shared" si="6"/>
        <v>22</v>
      </c>
    </row>
    <row r="431" spans="1:8" ht="15.75" x14ac:dyDescent="0.25">
      <c r="A431" s="7" t="s">
        <v>71</v>
      </c>
      <c r="B431" s="3">
        <v>86595351</v>
      </c>
      <c r="C431" s="4">
        <v>9822078</v>
      </c>
      <c r="D431" s="4" t="s">
        <v>11</v>
      </c>
      <c r="E431" s="10">
        <v>954686</v>
      </c>
      <c r="F431" s="5">
        <v>954686</v>
      </c>
      <c r="G431" s="6">
        <v>954600</v>
      </c>
      <c r="H431" s="12">
        <f t="shared" si="6"/>
        <v>86</v>
      </c>
    </row>
    <row r="432" spans="1:8" ht="31.5" x14ac:dyDescent="0.25">
      <c r="A432" s="7" t="s">
        <v>58</v>
      </c>
      <c r="B432" s="3">
        <v>71234454</v>
      </c>
      <c r="C432" s="4">
        <v>5514799</v>
      </c>
      <c r="D432" s="4" t="s">
        <v>3</v>
      </c>
      <c r="E432" s="10">
        <v>119104</v>
      </c>
      <c r="F432" s="5">
        <v>35400</v>
      </c>
      <c r="G432" s="6">
        <v>35400</v>
      </c>
      <c r="H432" s="12">
        <f t="shared" si="6"/>
        <v>0</v>
      </c>
    </row>
    <row r="433" spans="1:8" ht="15.75" x14ac:dyDescent="0.25">
      <c r="A433" s="7" t="s">
        <v>24</v>
      </c>
      <c r="B433" s="3">
        <v>29128218</v>
      </c>
      <c r="C433" s="4">
        <v>8769151</v>
      </c>
      <c r="D433" s="4" t="s">
        <v>1</v>
      </c>
      <c r="E433" s="10">
        <v>6052</v>
      </c>
      <c r="F433" s="5">
        <v>6052</v>
      </c>
      <c r="G433" s="6">
        <v>6000</v>
      </c>
      <c r="H433" s="12">
        <f t="shared" si="6"/>
        <v>52</v>
      </c>
    </row>
    <row r="434" spans="1:8" ht="31.5" x14ac:dyDescent="0.25">
      <c r="A434" s="7" t="s">
        <v>170</v>
      </c>
      <c r="B434" s="3">
        <v>71294325</v>
      </c>
      <c r="C434" s="4">
        <v>2816595</v>
      </c>
      <c r="D434" s="4" t="s">
        <v>10</v>
      </c>
      <c r="E434" s="10">
        <v>292374</v>
      </c>
      <c r="F434" s="5">
        <v>292374</v>
      </c>
      <c r="G434" s="6">
        <v>292300</v>
      </c>
      <c r="H434" s="12">
        <f t="shared" si="6"/>
        <v>74</v>
      </c>
    </row>
    <row r="435" spans="1:8" ht="15.75" x14ac:dyDescent="0.25">
      <c r="A435" s="7" t="s">
        <v>212</v>
      </c>
      <c r="B435" s="3">
        <v>27903508</v>
      </c>
      <c r="C435" s="4">
        <v>6318138</v>
      </c>
      <c r="D435" s="4" t="s">
        <v>2</v>
      </c>
      <c r="E435" s="10">
        <v>111554</v>
      </c>
      <c r="F435" s="5">
        <v>111554</v>
      </c>
      <c r="G435" s="6">
        <v>111500</v>
      </c>
      <c r="H435" s="12">
        <f t="shared" si="6"/>
        <v>54</v>
      </c>
    </row>
    <row r="436" spans="1:8" ht="15.75" x14ac:dyDescent="0.25">
      <c r="A436" s="7" t="s">
        <v>199</v>
      </c>
      <c r="B436" s="3">
        <v>240079</v>
      </c>
      <c r="C436" s="4">
        <v>9080177</v>
      </c>
      <c r="D436" s="4" t="s">
        <v>10</v>
      </c>
      <c r="E436" s="10">
        <v>240573</v>
      </c>
      <c r="F436" s="5">
        <v>240573</v>
      </c>
      <c r="G436" s="6">
        <v>240500</v>
      </c>
      <c r="H436" s="12">
        <f t="shared" si="6"/>
        <v>73</v>
      </c>
    </row>
    <row r="437" spans="1:8" ht="15.75" x14ac:dyDescent="0.25">
      <c r="A437" s="7" t="s">
        <v>82</v>
      </c>
      <c r="B437" s="3">
        <v>71234411</v>
      </c>
      <c r="C437" s="4">
        <v>9921005</v>
      </c>
      <c r="D437" s="4" t="s">
        <v>11</v>
      </c>
      <c r="E437" s="10">
        <v>936279</v>
      </c>
      <c r="F437" s="5">
        <v>936279</v>
      </c>
      <c r="G437" s="6">
        <v>936200</v>
      </c>
      <c r="H437" s="12">
        <f t="shared" si="6"/>
        <v>79</v>
      </c>
    </row>
    <row r="438" spans="1:8" ht="31.5" x14ac:dyDescent="0.25">
      <c r="A438" s="7" t="s">
        <v>58</v>
      </c>
      <c r="B438" s="3">
        <v>71234454</v>
      </c>
      <c r="C438" s="4">
        <v>3419152</v>
      </c>
      <c r="D438" s="4" t="s">
        <v>26</v>
      </c>
      <c r="E438" s="10">
        <v>92764</v>
      </c>
      <c r="F438" s="5">
        <v>92764</v>
      </c>
      <c r="G438" s="6">
        <v>92700</v>
      </c>
      <c r="H438" s="12">
        <f t="shared" si="6"/>
        <v>64</v>
      </c>
    </row>
    <row r="439" spans="1:8" ht="31.5" x14ac:dyDescent="0.25">
      <c r="A439" s="7" t="s">
        <v>106</v>
      </c>
      <c r="B439" s="3">
        <v>75009889</v>
      </c>
      <c r="C439" s="4">
        <v>1128473</v>
      </c>
      <c r="D439" s="4" t="s">
        <v>8</v>
      </c>
      <c r="E439" s="10">
        <v>600701</v>
      </c>
      <c r="F439" s="5">
        <v>600701</v>
      </c>
      <c r="G439" s="6">
        <v>600700</v>
      </c>
      <c r="H439" s="12">
        <f t="shared" si="6"/>
        <v>1</v>
      </c>
    </row>
    <row r="440" spans="1:8" ht="31.5" x14ac:dyDescent="0.25">
      <c r="A440" s="7" t="s">
        <v>69</v>
      </c>
      <c r="B440" s="3">
        <v>71229124</v>
      </c>
      <c r="C440" s="4">
        <v>2108418</v>
      </c>
      <c r="D440" s="4" t="s">
        <v>228</v>
      </c>
      <c r="E440" s="10">
        <v>26377</v>
      </c>
      <c r="F440" s="5">
        <v>26377</v>
      </c>
      <c r="G440" s="6">
        <v>26300</v>
      </c>
      <c r="H440" s="12">
        <f t="shared" si="6"/>
        <v>77</v>
      </c>
    </row>
    <row r="441" spans="1:8" ht="15.75" x14ac:dyDescent="0.25">
      <c r="A441" s="7" t="s">
        <v>214</v>
      </c>
      <c r="B441" s="3">
        <v>48707783</v>
      </c>
      <c r="C441" s="4">
        <v>7255535</v>
      </c>
      <c r="D441" s="4" t="s">
        <v>10</v>
      </c>
      <c r="E441" s="10">
        <v>185483</v>
      </c>
      <c r="F441" s="5">
        <v>185483</v>
      </c>
      <c r="G441" s="6">
        <v>185400</v>
      </c>
      <c r="H441" s="12">
        <f t="shared" si="6"/>
        <v>83</v>
      </c>
    </row>
    <row r="442" spans="1:8" ht="31.5" x14ac:dyDescent="0.25">
      <c r="A442" s="7" t="s">
        <v>48</v>
      </c>
      <c r="B442" s="3">
        <v>44685165</v>
      </c>
      <c r="C442" s="4">
        <v>5924086</v>
      </c>
      <c r="D442" s="4" t="s">
        <v>3</v>
      </c>
      <c r="E442" s="10">
        <v>45763</v>
      </c>
      <c r="F442" s="5">
        <v>45763</v>
      </c>
      <c r="G442" s="6">
        <v>45700</v>
      </c>
      <c r="H442" s="12">
        <f t="shared" si="6"/>
        <v>63</v>
      </c>
    </row>
    <row r="443" spans="1:8" ht="15.75" x14ac:dyDescent="0.25">
      <c r="A443" s="7" t="s">
        <v>5</v>
      </c>
      <c r="B443" s="3">
        <v>28441397</v>
      </c>
      <c r="C443" s="4">
        <v>9924510</v>
      </c>
      <c r="D443" s="4" t="s">
        <v>6</v>
      </c>
      <c r="E443" s="10">
        <v>702149</v>
      </c>
      <c r="F443" s="5">
        <v>702149</v>
      </c>
      <c r="G443" s="6">
        <v>702100</v>
      </c>
      <c r="H443" s="12">
        <f t="shared" si="6"/>
        <v>49</v>
      </c>
    </row>
    <row r="444" spans="1:8" ht="31.5" x14ac:dyDescent="0.25">
      <c r="A444" s="7" t="s">
        <v>39</v>
      </c>
      <c r="B444" s="3">
        <v>71209859</v>
      </c>
      <c r="C444" s="4">
        <v>7003499</v>
      </c>
      <c r="D444" s="4" t="s">
        <v>8</v>
      </c>
      <c r="E444" s="10">
        <v>377245</v>
      </c>
      <c r="F444" s="5">
        <v>377245</v>
      </c>
      <c r="G444" s="6">
        <v>377200</v>
      </c>
      <c r="H444" s="12">
        <f t="shared" si="6"/>
        <v>45</v>
      </c>
    </row>
    <row r="445" spans="1:8" ht="31.5" x14ac:dyDescent="0.25">
      <c r="A445" s="7" t="s">
        <v>178</v>
      </c>
      <c r="B445" s="3">
        <v>47067071</v>
      </c>
      <c r="C445" s="4">
        <v>6522207</v>
      </c>
      <c r="D445" s="4" t="s">
        <v>11</v>
      </c>
      <c r="E445" s="10">
        <v>638000</v>
      </c>
      <c r="F445" s="5">
        <v>638000</v>
      </c>
      <c r="G445" s="6">
        <v>638000</v>
      </c>
      <c r="H445" s="12">
        <f t="shared" si="6"/>
        <v>0</v>
      </c>
    </row>
    <row r="446" spans="1:8" ht="15.75" x14ac:dyDescent="0.25">
      <c r="A446" s="7" t="s">
        <v>85</v>
      </c>
      <c r="B446" s="3">
        <v>71234403</v>
      </c>
      <c r="C446" s="4">
        <v>5286623</v>
      </c>
      <c r="D446" s="4" t="s">
        <v>11</v>
      </c>
      <c r="E446" s="10">
        <v>653544</v>
      </c>
      <c r="F446" s="5">
        <v>653544</v>
      </c>
      <c r="G446" s="6">
        <v>653500</v>
      </c>
      <c r="H446" s="12">
        <f t="shared" si="6"/>
        <v>44</v>
      </c>
    </row>
    <row r="447" spans="1:8" ht="15.75" x14ac:dyDescent="0.25">
      <c r="A447" s="7" t="s">
        <v>114</v>
      </c>
      <c r="B447" s="3">
        <v>241407</v>
      </c>
      <c r="C447" s="4">
        <v>4868204</v>
      </c>
      <c r="D447" s="4" t="s">
        <v>10</v>
      </c>
      <c r="E447" s="10">
        <v>40920</v>
      </c>
      <c r="F447" s="5">
        <v>40920</v>
      </c>
      <c r="G447" s="6">
        <v>40900</v>
      </c>
      <c r="H447" s="12">
        <f t="shared" si="6"/>
        <v>20</v>
      </c>
    </row>
    <row r="448" spans="1:8" ht="15.75" x14ac:dyDescent="0.25">
      <c r="A448" s="7" t="s">
        <v>115</v>
      </c>
      <c r="B448" s="3">
        <v>240478</v>
      </c>
      <c r="C448" s="4">
        <v>6611945</v>
      </c>
      <c r="D448" s="4" t="s">
        <v>10</v>
      </c>
      <c r="E448" s="10">
        <v>16242</v>
      </c>
      <c r="F448" s="5">
        <v>16242</v>
      </c>
      <c r="G448" s="6">
        <v>16200</v>
      </c>
      <c r="H448" s="12">
        <f t="shared" si="6"/>
        <v>42</v>
      </c>
    </row>
    <row r="449" spans="1:8" ht="15.75" x14ac:dyDescent="0.25">
      <c r="A449" s="7" t="s">
        <v>113</v>
      </c>
      <c r="B449" s="3">
        <v>235482</v>
      </c>
      <c r="C449" s="4">
        <v>5389511</v>
      </c>
      <c r="D449" s="4" t="s">
        <v>11</v>
      </c>
      <c r="E449" s="10">
        <v>129000</v>
      </c>
      <c r="F449" s="5">
        <v>129000</v>
      </c>
      <c r="G449" s="6">
        <v>129000</v>
      </c>
      <c r="H449" s="12">
        <f t="shared" si="6"/>
        <v>0</v>
      </c>
    </row>
    <row r="450" spans="1:8" ht="31.5" x14ac:dyDescent="0.25">
      <c r="A450" s="7" t="s">
        <v>48</v>
      </c>
      <c r="B450" s="3">
        <v>44685165</v>
      </c>
      <c r="C450" s="4">
        <v>1775170</v>
      </c>
      <c r="D450" s="4" t="s">
        <v>10</v>
      </c>
      <c r="E450" s="10">
        <v>86168</v>
      </c>
      <c r="F450" s="5">
        <v>86168</v>
      </c>
      <c r="G450" s="6">
        <v>86100</v>
      </c>
      <c r="H450" s="12">
        <f t="shared" si="6"/>
        <v>68</v>
      </c>
    </row>
    <row r="451" spans="1:8" ht="31.5" x14ac:dyDescent="0.25">
      <c r="A451" s="7" t="s">
        <v>48</v>
      </c>
      <c r="B451" s="3">
        <v>44685165</v>
      </c>
      <c r="C451" s="4">
        <v>6575343</v>
      </c>
      <c r="D451" s="4" t="s">
        <v>16</v>
      </c>
      <c r="E451" s="10">
        <v>79823</v>
      </c>
      <c r="F451" s="5">
        <v>79823</v>
      </c>
      <c r="G451" s="6">
        <v>79800</v>
      </c>
      <c r="H451" s="12">
        <f t="shared" si="6"/>
        <v>23</v>
      </c>
    </row>
    <row r="452" spans="1:8" ht="15.75" x14ac:dyDescent="0.25">
      <c r="A452" s="7" t="s">
        <v>125</v>
      </c>
      <c r="B452" s="3">
        <v>873667</v>
      </c>
      <c r="C452" s="4">
        <v>8447427</v>
      </c>
      <c r="D452" s="4" t="s">
        <v>10</v>
      </c>
      <c r="E452" s="10">
        <v>333910</v>
      </c>
      <c r="F452" s="5">
        <v>333910</v>
      </c>
      <c r="G452" s="6">
        <v>333900</v>
      </c>
      <c r="H452" s="12">
        <f t="shared" si="6"/>
        <v>10</v>
      </c>
    </row>
    <row r="453" spans="1:8" ht="15.75" x14ac:dyDescent="0.25">
      <c r="A453" s="7" t="s">
        <v>128</v>
      </c>
      <c r="B453" s="3">
        <v>42727243</v>
      </c>
      <c r="C453" s="4">
        <v>8609012</v>
      </c>
      <c r="D453" s="4" t="s">
        <v>228</v>
      </c>
      <c r="E453" s="10">
        <v>3000</v>
      </c>
      <c r="F453" s="5">
        <v>3000</v>
      </c>
      <c r="G453" s="6">
        <v>3000</v>
      </c>
      <c r="H453" s="12">
        <f t="shared" si="6"/>
        <v>0</v>
      </c>
    </row>
    <row r="454" spans="1:8" ht="15.75" x14ac:dyDescent="0.25">
      <c r="A454" s="7" t="s">
        <v>147</v>
      </c>
      <c r="B454" s="3">
        <v>24297933</v>
      </c>
      <c r="C454" s="4">
        <v>7299257</v>
      </c>
      <c r="D454" s="4" t="s">
        <v>6</v>
      </c>
      <c r="E454" s="10">
        <v>246600</v>
      </c>
      <c r="F454" s="5">
        <v>246600</v>
      </c>
      <c r="G454" s="6">
        <v>246600</v>
      </c>
      <c r="H454" s="12">
        <f t="shared" si="6"/>
        <v>0</v>
      </c>
    </row>
    <row r="455" spans="1:8" ht="15.75" x14ac:dyDescent="0.25">
      <c r="A455" s="7" t="s">
        <v>94</v>
      </c>
      <c r="B455" s="3">
        <v>47009730</v>
      </c>
      <c r="C455" s="4">
        <v>9622182</v>
      </c>
      <c r="D455" s="4" t="s">
        <v>10</v>
      </c>
      <c r="E455" s="10">
        <v>326080</v>
      </c>
      <c r="F455" s="5">
        <v>326080</v>
      </c>
      <c r="G455" s="6">
        <v>326000</v>
      </c>
      <c r="H455" s="12">
        <f t="shared" si="6"/>
        <v>80</v>
      </c>
    </row>
    <row r="456" spans="1:8" ht="15.75" x14ac:dyDescent="0.25">
      <c r="A456" s="7" t="s">
        <v>117</v>
      </c>
      <c r="B456" s="3">
        <v>243221</v>
      </c>
      <c r="C456" s="4">
        <v>1493267</v>
      </c>
      <c r="D456" s="4" t="s">
        <v>10</v>
      </c>
      <c r="E456" s="10">
        <v>105000</v>
      </c>
      <c r="F456" s="5">
        <v>105000</v>
      </c>
      <c r="G456" s="6">
        <v>105000</v>
      </c>
      <c r="H456" s="12">
        <f t="shared" si="6"/>
        <v>0</v>
      </c>
    </row>
    <row r="457" spans="1:8" ht="15.75" x14ac:dyDescent="0.25">
      <c r="A457" s="7" t="s">
        <v>145</v>
      </c>
      <c r="B457" s="3">
        <v>24312355</v>
      </c>
      <c r="C457" s="4">
        <v>1059158</v>
      </c>
      <c r="D457" s="4" t="s">
        <v>228</v>
      </c>
      <c r="E457" s="10">
        <v>36276</v>
      </c>
      <c r="F457" s="5">
        <v>36276</v>
      </c>
      <c r="G457" s="6">
        <v>36200</v>
      </c>
      <c r="H457" s="12">
        <f t="shared" si="6"/>
        <v>76</v>
      </c>
    </row>
    <row r="458" spans="1:8" ht="31.5" x14ac:dyDescent="0.25">
      <c r="A458" s="7" t="s">
        <v>72</v>
      </c>
      <c r="B458" s="3">
        <v>71209921</v>
      </c>
      <c r="C458" s="4">
        <v>7637650</v>
      </c>
      <c r="D458" s="4" t="s">
        <v>11</v>
      </c>
      <c r="E458" s="10">
        <v>646880</v>
      </c>
      <c r="F458" s="5">
        <v>646880</v>
      </c>
      <c r="G458" s="6">
        <v>646800</v>
      </c>
      <c r="H458" s="12">
        <f t="shared" si="6"/>
        <v>80</v>
      </c>
    </row>
    <row r="459" spans="1:8" ht="15.75" x14ac:dyDescent="0.25">
      <c r="A459" s="7" t="s">
        <v>97</v>
      </c>
      <c r="B459" s="3">
        <v>47084359</v>
      </c>
      <c r="C459" s="4">
        <v>8969738</v>
      </c>
      <c r="D459" s="4" t="s">
        <v>1</v>
      </c>
      <c r="E459" s="10">
        <v>28139</v>
      </c>
      <c r="F459" s="5">
        <v>28139</v>
      </c>
      <c r="G459" s="6">
        <v>28100</v>
      </c>
      <c r="H459" s="12">
        <f t="shared" si="6"/>
        <v>39</v>
      </c>
    </row>
    <row r="460" spans="1:8" ht="47.25" x14ac:dyDescent="0.25">
      <c r="A460" s="7" t="s">
        <v>97</v>
      </c>
      <c r="B460" s="3">
        <v>47084359</v>
      </c>
      <c r="C460" s="4">
        <v>7456323</v>
      </c>
      <c r="D460" s="4" t="s">
        <v>4</v>
      </c>
      <c r="E460" s="10">
        <v>10474</v>
      </c>
      <c r="F460" s="5">
        <v>10474</v>
      </c>
      <c r="G460" s="6">
        <v>10400</v>
      </c>
      <c r="H460" s="12">
        <f t="shared" si="6"/>
        <v>74</v>
      </c>
    </row>
    <row r="461" spans="1:8" ht="31.5" x14ac:dyDescent="0.25">
      <c r="A461" s="7" t="s">
        <v>225</v>
      </c>
      <c r="B461" s="3">
        <v>26529122</v>
      </c>
      <c r="C461" s="4">
        <v>1300044</v>
      </c>
      <c r="D461" s="4" t="s">
        <v>25</v>
      </c>
      <c r="E461" s="10">
        <v>32538</v>
      </c>
      <c r="F461" s="5">
        <v>32538</v>
      </c>
      <c r="G461" s="6">
        <v>32500</v>
      </c>
      <c r="H461" s="12">
        <f t="shared" si="6"/>
        <v>38</v>
      </c>
    </row>
    <row r="462" spans="1:8" ht="15.75" x14ac:dyDescent="0.25">
      <c r="A462" s="2" t="s">
        <v>125</v>
      </c>
      <c r="B462" s="3">
        <v>873667</v>
      </c>
      <c r="C462" s="4">
        <v>3139309</v>
      </c>
      <c r="D462" s="4" t="s">
        <v>11</v>
      </c>
      <c r="E462" s="10">
        <v>622762</v>
      </c>
      <c r="F462" s="5">
        <v>622762</v>
      </c>
      <c r="G462" s="6">
        <v>622700</v>
      </c>
      <c r="H462" s="12">
        <f t="shared" si="6"/>
        <v>62</v>
      </c>
    </row>
    <row r="463" spans="1:8" ht="15.75" x14ac:dyDescent="0.25">
      <c r="A463" s="7" t="s">
        <v>145</v>
      </c>
      <c r="B463" s="3">
        <v>24312355</v>
      </c>
      <c r="C463" s="4">
        <v>6067819</v>
      </c>
      <c r="D463" s="4" t="s">
        <v>0</v>
      </c>
      <c r="E463" s="10">
        <v>31774</v>
      </c>
      <c r="F463" s="5">
        <v>31774</v>
      </c>
      <c r="G463" s="6">
        <v>31700</v>
      </c>
      <c r="H463" s="12">
        <f t="shared" si="6"/>
        <v>74</v>
      </c>
    </row>
    <row r="464" spans="1:8" ht="15.75" x14ac:dyDescent="0.25">
      <c r="A464" s="7" t="s">
        <v>125</v>
      </c>
      <c r="B464" s="3">
        <v>873667</v>
      </c>
      <c r="C464" s="4">
        <v>3794430</v>
      </c>
      <c r="D464" s="4" t="s">
        <v>228</v>
      </c>
      <c r="E464" s="10">
        <v>42756</v>
      </c>
      <c r="F464" s="5">
        <v>42756</v>
      </c>
      <c r="G464" s="6">
        <v>42700</v>
      </c>
      <c r="H464" s="12">
        <f t="shared" si="6"/>
        <v>56</v>
      </c>
    </row>
    <row r="465" spans="1:8" ht="15.75" x14ac:dyDescent="0.25">
      <c r="A465" s="7" t="s">
        <v>124</v>
      </c>
      <c r="B465" s="3">
        <v>240931</v>
      </c>
      <c r="C465" s="4">
        <v>5000760</v>
      </c>
      <c r="D465" s="4" t="s">
        <v>10</v>
      </c>
      <c r="E465" s="10">
        <v>40440</v>
      </c>
      <c r="F465" s="5">
        <v>40440</v>
      </c>
      <c r="G465" s="6">
        <v>40400</v>
      </c>
      <c r="H465" s="12">
        <f t="shared" ref="H465:H470" si="7">F465-G465</f>
        <v>40</v>
      </c>
    </row>
    <row r="466" spans="1:8" ht="31.5" x14ac:dyDescent="0.25">
      <c r="A466" s="7" t="s">
        <v>72</v>
      </c>
      <c r="B466" s="3">
        <v>71209921</v>
      </c>
      <c r="C466" s="4">
        <v>3378845</v>
      </c>
      <c r="D466" s="4" t="s">
        <v>6</v>
      </c>
      <c r="E466" s="10">
        <v>212098</v>
      </c>
      <c r="F466" s="5">
        <v>212098</v>
      </c>
      <c r="G466" s="6">
        <v>212000</v>
      </c>
      <c r="H466" s="12">
        <f t="shared" si="7"/>
        <v>98</v>
      </c>
    </row>
    <row r="467" spans="1:8" ht="15.75" x14ac:dyDescent="0.25">
      <c r="A467" s="7" t="s">
        <v>113</v>
      </c>
      <c r="B467" s="3">
        <v>235482</v>
      </c>
      <c r="C467" s="4">
        <v>4433549</v>
      </c>
      <c r="D467" s="4" t="s">
        <v>10</v>
      </c>
      <c r="E467" s="10">
        <v>40000</v>
      </c>
      <c r="F467" s="5">
        <v>40000</v>
      </c>
      <c r="G467" s="6">
        <v>40000</v>
      </c>
      <c r="H467" s="12">
        <f t="shared" si="7"/>
        <v>0</v>
      </c>
    </row>
    <row r="468" spans="1:8" ht="15.75" x14ac:dyDescent="0.25">
      <c r="A468" s="7" t="s">
        <v>97</v>
      </c>
      <c r="B468" s="3">
        <v>47084359</v>
      </c>
      <c r="C468" s="4">
        <v>4473545</v>
      </c>
      <c r="D468" s="4" t="s">
        <v>0</v>
      </c>
      <c r="E468" s="10">
        <v>72380</v>
      </c>
      <c r="F468" s="5">
        <v>72380</v>
      </c>
      <c r="G468" s="6">
        <v>72300</v>
      </c>
      <c r="H468" s="12">
        <f t="shared" si="7"/>
        <v>80</v>
      </c>
    </row>
    <row r="469" spans="1:8" ht="15.75" x14ac:dyDescent="0.25">
      <c r="A469" s="7" t="s">
        <v>191</v>
      </c>
      <c r="B469" s="3">
        <v>70929688</v>
      </c>
      <c r="C469" s="4">
        <v>7823716</v>
      </c>
      <c r="D469" s="4" t="s">
        <v>1</v>
      </c>
      <c r="E469" s="10">
        <v>15755</v>
      </c>
      <c r="F469" s="5">
        <v>15755</v>
      </c>
      <c r="G469" s="6">
        <v>15700</v>
      </c>
      <c r="H469" s="12">
        <f t="shared" si="7"/>
        <v>55</v>
      </c>
    </row>
    <row r="470" spans="1:8" ht="15.75" x14ac:dyDescent="0.25">
      <c r="A470" s="7" t="s">
        <v>145</v>
      </c>
      <c r="B470" s="3">
        <v>24312355</v>
      </c>
      <c r="C470" s="4">
        <v>4706981</v>
      </c>
      <c r="D470" s="4" t="s">
        <v>1</v>
      </c>
      <c r="E470" s="10">
        <v>9254</v>
      </c>
      <c r="F470" s="5">
        <v>9254</v>
      </c>
      <c r="G470" s="6">
        <v>9200</v>
      </c>
      <c r="H470" s="12">
        <f t="shared" si="7"/>
        <v>54</v>
      </c>
    </row>
    <row r="471" spans="1:8" ht="47.25" x14ac:dyDescent="0.25">
      <c r="A471" s="7" t="s">
        <v>219</v>
      </c>
      <c r="B471" s="3">
        <v>70951608</v>
      </c>
      <c r="C471" s="4">
        <v>7740354</v>
      </c>
      <c r="D471" s="4" t="s">
        <v>4</v>
      </c>
      <c r="E471" s="10">
        <v>15500</v>
      </c>
      <c r="F471" s="5">
        <v>0</v>
      </c>
      <c r="G471" s="6">
        <v>0</v>
      </c>
      <c r="H471" s="12">
        <f>F471-G471</f>
        <v>0</v>
      </c>
    </row>
    <row r="472" spans="1:8" x14ac:dyDescent="0.25">
      <c r="E472" s="11"/>
      <c r="F472" s="11">
        <f>SUM(F16:F471)</f>
        <v>165232764.25399998</v>
      </c>
      <c r="G472" s="11">
        <f>SUM(G16:G471)</f>
        <v>141420400</v>
      </c>
      <c r="H472" s="13">
        <f>SUM(H16:H471)</f>
        <v>23812364.254000001</v>
      </c>
    </row>
  </sheetData>
  <autoFilter ref="A15:H472"/>
  <dataConsolidate>
    <dataRefs count="2">
      <dataRef ref="L5" sheet="návrh rozdělení dotace 2017"/>
      <dataRef ref="AB7" sheet="zdrojová data - exportk OK" r:id="rId1"/>
    </dataRefs>
  </dataConsolidate>
  <mergeCells count="13">
    <mergeCell ref="A8:H8"/>
    <mergeCell ref="A9:H9"/>
    <mergeCell ref="A10:H10"/>
    <mergeCell ref="A1:H1"/>
    <mergeCell ref="A12:A15"/>
    <mergeCell ref="C12:C15"/>
    <mergeCell ref="D12:D15"/>
    <mergeCell ref="H12:H15"/>
    <mergeCell ref="F12:F15"/>
    <mergeCell ref="G12:G15"/>
    <mergeCell ref="B12:B15"/>
    <mergeCell ref="E12:E15"/>
    <mergeCell ref="A6:H6"/>
  </mergeCells>
  <pageMargins left="0.70866141732283472" right="0.70866141732283472" top="0.78740157480314965" bottom="0.78740157480314965" header="0.31496062992125984" footer="0.31496062992125984"/>
  <pageSetup paperSize="9" scale="67" fitToHeight="0" orientation="landscape" r:id="rId2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návrh rozdělení dotace 2017</vt:lpstr>
      <vt:lpstr>druhekolo2015</vt:lpstr>
      <vt:lpstr>'návrh rozdělení dotace 2017'!Názvy_tisku</vt:lpstr>
      <vt:lpstr>prvnikolo2016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Tkadlecová Petra</dc:creator>
  <cp:lastModifiedBy>Tkadlecová Petra</cp:lastModifiedBy>
  <cp:lastPrinted>2017-08-16T06:44:24Z</cp:lastPrinted>
  <dcterms:created xsi:type="dcterms:W3CDTF">2015-11-16T07:16:19Z</dcterms:created>
  <dcterms:modified xsi:type="dcterms:W3CDTF">2017-08-16T07:41:37Z</dcterms:modified>
</cp:coreProperties>
</file>